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LICORC1" sheetId="1" r:id="rId4"/>
    <sheet name="PARAMOC1" sheetId="2" r:id="rId5"/>
    <sheet name="ALICORC1 - PARAMOC1" sheetId="3" r:id="rId6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<sst xmlns="http://schemas.openxmlformats.org/spreadsheetml/2006/main" uniqueCount="206">
  <si>
    <t>Fecha de cotizacion</t>
  </si>
  <si>
    <t>Monto negociado (S/)</t>
  </si>
  <si>
    <t>Apertura</t>
  </si>
  <si>
    <t>Maximo</t>
  </si>
  <si>
    <t>Minimo</t>
  </si>
  <si>
    <t>Cierre</t>
  </si>
  <si>
    <t>02/01/2025</t>
  </si>
  <si>
    <t>03/01/2025</t>
  </si>
  <si>
    <t>06/01/2025</t>
  </si>
  <si>
    <t>07/01/2025</t>
  </si>
  <si>
    <t>08/01/2025</t>
  </si>
  <si>
    <t>09/01/2025</t>
  </si>
  <si>
    <t>10/01/2025</t>
  </si>
  <si>
    <t>13/01/2025</t>
  </si>
  <si>
    <t>14/01/2025</t>
  </si>
  <si>
    <t>15/01/2025</t>
  </si>
  <si>
    <t>16/01/2025</t>
  </si>
  <si>
    <t>17/01/2025</t>
  </si>
  <si>
    <t>20/01/2025</t>
  </si>
  <si>
    <t>21/01/2025</t>
  </si>
  <si>
    <t>22/01/2025</t>
  </si>
  <si>
    <t>23/01/2025</t>
  </si>
  <si>
    <t>24/01/2025</t>
  </si>
  <si>
    <t>27/01/2025</t>
  </si>
  <si>
    <t>28/01/2025</t>
  </si>
  <si>
    <t>29/01/2025</t>
  </si>
  <si>
    <t>30/01/2025</t>
  </si>
  <si>
    <t>31/01/2025</t>
  </si>
  <si>
    <t>03/02/2025</t>
  </si>
  <si>
    <t>04/02/2025</t>
  </si>
  <si>
    <t>05/02/2025</t>
  </si>
  <si>
    <t>06/02/2025</t>
  </si>
  <si>
    <t>07/02/2025</t>
  </si>
  <si>
    <t>10/02/2025</t>
  </si>
  <si>
    <t>11/02/2025</t>
  </si>
  <si>
    <t>12/02/2025</t>
  </si>
  <si>
    <t>13/02/2025</t>
  </si>
  <si>
    <t>14/02/2025</t>
  </si>
  <si>
    <t>17/02/2025</t>
  </si>
  <si>
    <t>18/02/2025</t>
  </si>
  <si>
    <t>19/02/2025</t>
  </si>
  <si>
    <t>20/02/2025</t>
  </si>
  <si>
    <t>21/02/2025</t>
  </si>
  <si>
    <t>24/02/2025</t>
  </si>
  <si>
    <t>25/02/2025</t>
  </si>
  <si>
    <t>26/02/2025</t>
  </si>
  <si>
    <t>27/02/2025</t>
  </si>
  <si>
    <t>28/02/2025</t>
  </si>
  <si>
    <t>03/03/2025</t>
  </si>
  <si>
    <t>04/03/2025</t>
  </si>
  <si>
    <t>05/03/2025</t>
  </si>
  <si>
    <t>06/03/2025</t>
  </si>
  <si>
    <t>07/03/2025</t>
  </si>
  <si>
    <t>10/03/2025</t>
  </si>
  <si>
    <t>11/03/2025</t>
  </si>
  <si>
    <t>12/03/2025</t>
  </si>
  <si>
    <t>13/03/2025</t>
  </si>
  <si>
    <t>14/03/2025</t>
  </si>
  <si>
    <t>17/03/2025</t>
  </si>
  <si>
    <t>18/03/2025</t>
  </si>
  <si>
    <t>19/03/2025</t>
  </si>
  <si>
    <t>20/03/2025</t>
  </si>
  <si>
    <t>21/03/2025</t>
  </si>
  <si>
    <t>24/03/2025</t>
  </si>
  <si>
    <t>25/03/2025</t>
  </si>
  <si>
    <t>26/03/2025</t>
  </si>
  <si>
    <t>27/03/2025</t>
  </si>
  <si>
    <t>28/03/2025</t>
  </si>
  <si>
    <t>31/03/2025</t>
  </si>
  <si>
    <t>01/04/2025</t>
  </si>
  <si>
    <t>02/04/2025</t>
  </si>
  <si>
    <t>03/04/2025</t>
  </si>
  <si>
    <t>04/04/2025</t>
  </si>
  <si>
    <t>07/04/2025</t>
  </si>
  <si>
    <t>08/04/2025</t>
  </si>
  <si>
    <t>09/04/2025</t>
  </si>
  <si>
    <t>10/04/2025</t>
  </si>
  <si>
    <t>11/04/2025</t>
  </si>
  <si>
    <t>14/04/2025</t>
  </si>
  <si>
    <t>15/04/2025</t>
  </si>
  <si>
    <t>16/04/2025</t>
  </si>
  <si>
    <t>21/04/2025</t>
  </si>
  <si>
    <t>22/04/2025</t>
  </si>
  <si>
    <t>23/04/2025</t>
  </si>
  <si>
    <t>24/04/2025</t>
  </si>
  <si>
    <t>25/04/2025</t>
  </si>
  <si>
    <t>28/04/2025</t>
  </si>
  <si>
    <t>29/04/2025</t>
  </si>
  <si>
    <t>30/04/2025</t>
  </si>
  <si>
    <t>02/05/2025</t>
  </si>
  <si>
    <t>05/05/2025</t>
  </si>
  <si>
    <t>06/05/2025</t>
  </si>
  <si>
    <t>07/05/2025</t>
  </si>
  <si>
    <t>08/05/2025</t>
  </si>
  <si>
    <t>09/05/2025</t>
  </si>
  <si>
    <t>12/05/2025</t>
  </si>
  <si>
    <t>13/05/2025</t>
  </si>
  <si>
    <t>14/05/2025</t>
  </si>
  <si>
    <t>15/05/2025</t>
  </si>
  <si>
    <t>16/05/2025</t>
  </si>
  <si>
    <t>19/05/2025</t>
  </si>
  <si>
    <t>20/05/2025</t>
  </si>
  <si>
    <t>21/05/2025</t>
  </si>
  <si>
    <t>22/05/2025</t>
  </si>
  <si>
    <t>23/05/2025</t>
  </si>
  <si>
    <t>26/05/2025</t>
  </si>
  <si>
    <t>27/05/2025</t>
  </si>
  <si>
    <t>28/05/2025</t>
  </si>
  <si>
    <t>29/05/2025</t>
  </si>
  <si>
    <t>30/05/2025</t>
  </si>
  <si>
    <t>02/06/2025</t>
  </si>
  <si>
    <t>03/06/2025</t>
  </si>
  <si>
    <t>04/06/2025</t>
  </si>
  <si>
    <t>05/06/2025</t>
  </si>
  <si>
    <t>06/06/2025</t>
  </si>
  <si>
    <t>09/06/2025</t>
  </si>
  <si>
    <t>10/06/2025</t>
  </si>
  <si>
    <t>11/06/2025</t>
  </si>
  <si>
    <t>12/06/2025</t>
  </si>
  <si>
    <t>13/06/2025</t>
  </si>
  <si>
    <t>16/06/2025</t>
  </si>
  <si>
    <t>17/06/2025</t>
  </si>
  <si>
    <t>18/06/2025</t>
  </si>
  <si>
    <t>19/06/2025</t>
  </si>
  <si>
    <t>20/06/2025</t>
  </si>
  <si>
    <t>23/06/2025</t>
  </si>
  <si>
    <t>24/06/2025</t>
  </si>
  <si>
    <t>25/06/2025</t>
  </si>
  <si>
    <t>26/06/2025</t>
  </si>
  <si>
    <t>27/06/2025</t>
  </si>
  <si>
    <t>30/06/2025</t>
  </si>
  <si>
    <t>01/07/2025</t>
  </si>
  <si>
    <t>02/07/2025</t>
  </si>
  <si>
    <t>03/07/2025</t>
  </si>
  <si>
    <t>04/07/2025</t>
  </si>
  <si>
    <t>07/07/2025</t>
  </si>
  <si>
    <t>08/07/2025</t>
  </si>
  <si>
    <t>09/07/2025</t>
  </si>
  <si>
    <t>10/07/2025</t>
  </si>
  <si>
    <t>11/07/2025</t>
  </si>
  <si>
    <t>14/07/2025</t>
  </si>
  <si>
    <t>15/07/2025</t>
  </si>
  <si>
    <t>16/07/2025</t>
  </si>
  <si>
    <t>17/07/2025</t>
  </si>
  <si>
    <t>18/07/2025</t>
  </si>
  <si>
    <t>21/07/2025</t>
  </si>
  <si>
    <t>22/07/2025</t>
  </si>
  <si>
    <t>24/07/2025</t>
  </si>
  <si>
    <t>25/07/2025</t>
  </si>
  <si>
    <t>30/07/2025</t>
  </si>
  <si>
    <t>31/07/2025</t>
  </si>
  <si>
    <t>01/08/2025</t>
  </si>
  <si>
    <t>04/08/2025</t>
  </si>
  <si>
    <t>05/08/2025</t>
  </si>
  <si>
    <t>07/08/2025</t>
  </si>
  <si>
    <t>08/08/2025</t>
  </si>
  <si>
    <t>11/08/2025</t>
  </si>
  <si>
    <t>12/08/2025</t>
  </si>
  <si>
    <t>13/08/2025</t>
  </si>
  <si>
    <t>14/08/2025</t>
  </si>
  <si>
    <t>15/08/2025</t>
  </si>
  <si>
    <t>18/08/2025</t>
  </si>
  <si>
    <t>19/08/2025</t>
  </si>
  <si>
    <t>20/08/2025</t>
  </si>
  <si>
    <t>21/08/2025</t>
  </si>
  <si>
    <t>22/08/2025</t>
  </si>
  <si>
    <t>25/08/2025</t>
  </si>
  <si>
    <t>26/08/2025</t>
  </si>
  <si>
    <t>27/08/2025</t>
  </si>
  <si>
    <t>28/08/2025</t>
  </si>
  <si>
    <t>29/08/2025</t>
  </si>
  <si>
    <t>01/09/2025</t>
  </si>
  <si>
    <t>02/09/2025</t>
  </si>
  <si>
    <t>03/09/2025</t>
  </si>
  <si>
    <t>04/09/2025</t>
  </si>
  <si>
    <t>05/09/2025</t>
  </si>
  <si>
    <t>08/09/2025</t>
  </si>
  <si>
    <t>09/09/2025</t>
  </si>
  <si>
    <t>10/09/2025</t>
  </si>
  <si>
    <t>11/09/2025</t>
  </si>
  <si>
    <t>12/09/2025</t>
  </si>
  <si>
    <t>15/09/2025</t>
  </si>
  <si>
    <t>16/09/2025</t>
  </si>
  <si>
    <t>17/09/2025</t>
  </si>
  <si>
    <t>18/09/2025</t>
  </si>
  <si>
    <t>19/09/2025</t>
  </si>
  <si>
    <t>22/09/2025</t>
  </si>
  <si>
    <t>23/09/2025</t>
  </si>
  <si>
    <t>24/09/2025</t>
  </si>
  <si>
    <t>25/09/2025</t>
  </si>
  <si>
    <t>26/09/2025</t>
  </si>
  <si>
    <t>29/09/2025</t>
  </si>
  <si>
    <t>30/09/2025</t>
  </si>
  <si>
    <t>ALICORC1</t>
  </si>
  <si>
    <t>PARAMOC1</t>
  </si>
  <si>
    <t>PROMEDIO</t>
  </si>
  <si>
    <t>MAXIMO</t>
  </si>
  <si>
    <t>MINIMO</t>
  </si>
  <si>
    <t>Observacion:</t>
  </si>
  <si>
    <t>Sumatoria</t>
  </si>
  <si>
    <t>Rendimiento Medio</t>
  </si>
  <si>
    <t>Promedio</t>
  </si>
  <si>
    <t>Varianza</t>
  </si>
  <si>
    <t>Desviacion Standard</t>
  </si>
  <si>
    <t>Rendimiento Maximo</t>
  </si>
  <si>
    <t>Rendimiento Minimo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</si>
</sst>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88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20" customWidth="true" style="1"/>
    <col min="2" max="2" width="22" customWidth="true" style="1"/>
    <col min="3" max="3" width="10" customWidth="true" style="1"/>
    <col min="4" max="4" width="10" customWidth="true" style="1"/>
    <col min="5" max="5" width="10" customWidth="true" style="1"/>
    <col min="6" max="6" width="10" customWidth="true" style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A2" s="1" t="s">
        <v>6</v>
      </c>
      <c r="B2" s="1">
        <v>0.0</v>
      </c>
      <c r="C2" s="1">
        <v>105572.78</v>
      </c>
      <c r="D2" s="1">
        <v>6.94</v>
      </c>
      <c r="E2" s="1">
        <v>6.9</v>
      </c>
      <c r="F2" s="1">
        <v>6.94</v>
      </c>
    </row>
    <row r="3" spans="1:6">
      <c r="A3" s="1" t="s">
        <v>7</v>
      </c>
      <c r="B3" s="1">
        <v>0.0</v>
      </c>
      <c r="C3" s="1">
        <v>142222.2</v>
      </c>
      <c r="D3" s="1">
        <v>6.86</v>
      </c>
      <c r="E3" s="1">
        <v>6.85</v>
      </c>
      <c r="F3" s="1">
        <v>6.86</v>
      </c>
    </row>
    <row r="4" spans="1:6">
      <c r="A4" s="1" t="s">
        <v>8</v>
      </c>
      <c r="B4" s="1">
        <v>0.0</v>
      </c>
      <c r="C4" s="1">
        <v>253775.21</v>
      </c>
      <c r="D4" s="1">
        <v>6.8</v>
      </c>
      <c r="E4" s="1">
        <v>6.76</v>
      </c>
      <c r="F4" s="1">
        <v>6.8</v>
      </c>
    </row>
    <row r="5" spans="1:6">
      <c r="A5" s="1" t="s">
        <v>9</v>
      </c>
      <c r="B5" s="1">
        <v>0.0</v>
      </c>
      <c r="C5" s="1">
        <v>249390.24</v>
      </c>
      <c r="D5" s="1">
        <v>6.8</v>
      </c>
      <c r="E5" s="1">
        <v>6.74</v>
      </c>
      <c r="F5" s="1">
        <v>6.8</v>
      </c>
    </row>
    <row r="6" spans="1:6">
      <c r="A6" s="1" t="s">
        <v>10</v>
      </c>
      <c r="B6" s="1">
        <v>0.0</v>
      </c>
      <c r="C6" s="1">
        <v>4314096.67</v>
      </c>
      <c r="D6" s="1">
        <v>6.75</v>
      </c>
      <c r="E6" s="1">
        <v>6.68</v>
      </c>
      <c r="F6" s="1">
        <v>6.68</v>
      </c>
    </row>
    <row r="7" spans="1:6">
      <c r="A7" s="1" t="s">
        <v>11</v>
      </c>
      <c r="B7" s="1">
        <v>0.0</v>
      </c>
      <c r="C7" s="1">
        <v>28928.85</v>
      </c>
      <c r="D7" s="1">
        <v>6.75</v>
      </c>
      <c r="E7" s="1">
        <v>6.75</v>
      </c>
      <c r="F7" s="1">
        <v>6.75</v>
      </c>
    </row>
    <row r="8" spans="1:6">
      <c r="A8" s="1" t="s">
        <v>12</v>
      </c>
      <c r="B8" s="1">
        <v>0.0</v>
      </c>
      <c r="C8" s="1">
        <v>34414.67</v>
      </c>
      <c r="D8" s="1">
        <v>6.74</v>
      </c>
      <c r="E8" s="1">
        <v>6.74</v>
      </c>
      <c r="F8" s="1">
        <v>6.74</v>
      </c>
    </row>
    <row r="9" spans="1:6">
      <c r="A9" s="1" t="s">
        <v>13</v>
      </c>
      <c r="B9" s="1">
        <v>0.0</v>
      </c>
      <c r="C9" s="1">
        <v>4828829.5</v>
      </c>
      <c r="D9" s="1">
        <v>6.75</v>
      </c>
      <c r="E9" s="1">
        <v>6.69</v>
      </c>
      <c r="F9" s="1">
        <v>6.7</v>
      </c>
    </row>
    <row r="10" spans="1:6">
      <c r="A10" s="1" t="s">
        <v>14</v>
      </c>
      <c r="B10" s="1">
        <v>0.0</v>
      </c>
      <c r="C10" s="1">
        <v>501089.99</v>
      </c>
      <c r="D10" s="1">
        <v>6.75</v>
      </c>
      <c r="E10" s="1">
        <v>6.7</v>
      </c>
      <c r="F10" s="1">
        <v>6.74</v>
      </c>
    </row>
    <row r="11" spans="1:6">
      <c r="A11" s="1" t="s">
        <v>15</v>
      </c>
      <c r="B11" s="1">
        <v>0.0</v>
      </c>
      <c r="C11" s="1">
        <v>4122528.99</v>
      </c>
      <c r="D11" s="1">
        <v>6.8</v>
      </c>
      <c r="E11" s="1">
        <v>6.73</v>
      </c>
      <c r="F11" s="1">
        <v>6.73</v>
      </c>
    </row>
    <row r="12" spans="1:6">
      <c r="A12" s="1" t="s">
        <v>16</v>
      </c>
      <c r="B12" s="1">
        <v>0.0</v>
      </c>
      <c r="C12" s="1">
        <v>196077.23</v>
      </c>
      <c r="D12" s="1">
        <v>6.75</v>
      </c>
      <c r="E12" s="1">
        <v>6.75</v>
      </c>
      <c r="F12" s="1">
        <v>6.75</v>
      </c>
    </row>
    <row r="13" spans="1:6">
      <c r="A13" s="1" t="s">
        <v>17</v>
      </c>
      <c r="B13" s="1">
        <v>0.0</v>
      </c>
      <c r="C13" s="1">
        <v>163589.34</v>
      </c>
      <c r="D13" s="1">
        <v>6.8</v>
      </c>
      <c r="E13" s="1">
        <v>6.7</v>
      </c>
      <c r="F13" s="1">
        <v>6.75</v>
      </c>
    </row>
    <row r="14" spans="1:6">
      <c r="A14" s="1" t="s">
        <v>18</v>
      </c>
      <c r="B14" s="1">
        <v>0.0</v>
      </c>
      <c r="C14" s="1">
        <v>120464.79</v>
      </c>
      <c r="D14" s="1">
        <v>6.8</v>
      </c>
      <c r="E14" s="1">
        <v>6.7</v>
      </c>
      <c r="F14" s="1">
        <v>6.8</v>
      </c>
    </row>
    <row r="15" spans="1:6">
      <c r="A15" s="1" t="s">
        <v>19</v>
      </c>
      <c r="B15" s="1">
        <v>0.0</v>
      </c>
      <c r="C15" s="1">
        <v>105300.99</v>
      </c>
      <c r="D15" s="1">
        <v>6.81</v>
      </c>
      <c r="E15" s="1">
        <v>6.8</v>
      </c>
      <c r="F15" s="1">
        <v>6.81</v>
      </c>
    </row>
    <row r="16" spans="1:6">
      <c r="A16" s="1" t="s">
        <v>20</v>
      </c>
      <c r="B16" s="1">
        <v>0.0</v>
      </c>
      <c r="C16" s="1">
        <v>3422921.31</v>
      </c>
      <c r="D16" s="1">
        <v>6.98</v>
      </c>
      <c r="E16" s="1">
        <v>6.85</v>
      </c>
      <c r="F16" s="1">
        <v>6.85</v>
      </c>
    </row>
    <row r="17" spans="1:6">
      <c r="A17" s="1" t="s">
        <v>21</v>
      </c>
      <c r="B17" s="1">
        <v>0.0</v>
      </c>
      <c r="C17" s="1">
        <v>732155.35</v>
      </c>
      <c r="D17" s="1">
        <v>6.9</v>
      </c>
      <c r="E17" s="1">
        <v>6.9</v>
      </c>
      <c r="F17" s="1">
        <v>6.9</v>
      </c>
    </row>
    <row r="18" spans="1:6">
      <c r="A18" s="1" t="s">
        <v>22</v>
      </c>
      <c r="B18" s="1">
        <v>0.0</v>
      </c>
      <c r="C18" s="1">
        <v>246659.33</v>
      </c>
      <c r="D18" s="1">
        <v>6.9</v>
      </c>
      <c r="E18" s="1">
        <v>6.86</v>
      </c>
      <c r="F18" s="1">
        <v>6.86</v>
      </c>
    </row>
    <row r="19" spans="1:6">
      <c r="A19" s="1" t="s">
        <v>23</v>
      </c>
      <c r="B19" s="1">
        <v>0.0</v>
      </c>
      <c r="C19" s="1">
        <v>656026.65</v>
      </c>
      <c r="D19" s="1">
        <v>6.9</v>
      </c>
      <c r="E19" s="1">
        <v>6.85</v>
      </c>
      <c r="F19" s="1">
        <v>6.9</v>
      </c>
    </row>
    <row r="20" spans="1:6">
      <c r="A20" s="1" t="s">
        <v>24</v>
      </c>
      <c r="B20" s="1">
        <v>0.0</v>
      </c>
      <c r="C20" s="1">
        <v>106608.66</v>
      </c>
      <c r="D20" s="1">
        <v>6.95</v>
      </c>
      <c r="E20" s="1">
        <v>6.9</v>
      </c>
      <c r="F20" s="1">
        <v>6.9</v>
      </c>
    </row>
    <row r="21" spans="1:6">
      <c r="A21" s="1" t="s">
        <v>25</v>
      </c>
      <c r="B21" s="1">
        <v>0.0</v>
      </c>
      <c r="C21" s="1">
        <v>612958.31</v>
      </c>
      <c r="D21" s="1">
        <v>6.91</v>
      </c>
      <c r="E21" s="1">
        <v>6.9</v>
      </c>
      <c r="F21" s="1">
        <v>6.9</v>
      </c>
    </row>
    <row r="22" spans="1:6">
      <c r="A22" s="1" t="s">
        <v>26</v>
      </c>
      <c r="B22" s="1">
        <v>0.0</v>
      </c>
      <c r="C22" s="1">
        <v>35793.43</v>
      </c>
      <c r="D22" s="1">
        <v>6.9</v>
      </c>
      <c r="E22" s="1">
        <v>6.9</v>
      </c>
      <c r="F22" s="1">
        <v>6.9</v>
      </c>
    </row>
    <row r="23" spans="1:6">
      <c r="A23" s="1" t="s">
        <v>27</v>
      </c>
      <c r="B23" s="1">
        <v>0.0</v>
      </c>
      <c r="C23" s="1">
        <v>3028853.13</v>
      </c>
      <c r="D23" s="1">
        <v>6.93</v>
      </c>
      <c r="E23" s="1">
        <v>6.91</v>
      </c>
      <c r="F23" s="1">
        <v>6.93</v>
      </c>
    </row>
    <row r="24" spans="1:6">
      <c r="A24" s="1" t="s">
        <v>28</v>
      </c>
      <c r="B24" s="1">
        <v>0.0</v>
      </c>
      <c r="C24" s="1">
        <v>74681.04</v>
      </c>
      <c r="D24" s="1">
        <v>6.9</v>
      </c>
      <c r="E24" s="1">
        <v>6.9</v>
      </c>
      <c r="F24" s="1">
        <v>6.9</v>
      </c>
    </row>
    <row r="25" spans="1:6">
      <c r="A25" s="1" t="s">
        <v>29</v>
      </c>
      <c r="B25" s="1">
        <v>0.0</v>
      </c>
      <c r="C25" s="1">
        <v>49372.72</v>
      </c>
      <c r="D25" s="1">
        <v>6.9</v>
      </c>
      <c r="E25" s="1">
        <v>6.9</v>
      </c>
      <c r="F25" s="1">
        <v>6.9</v>
      </c>
    </row>
    <row r="26" spans="1:6">
      <c r="A26" s="1" t="s">
        <v>30</v>
      </c>
      <c r="B26" s="1">
        <v>0.0</v>
      </c>
      <c r="C26" s="1">
        <v>124662.39</v>
      </c>
      <c r="D26" s="1">
        <v>6.91</v>
      </c>
      <c r="E26" s="1">
        <v>6.91</v>
      </c>
      <c r="F26" s="1">
        <v>6.91</v>
      </c>
    </row>
    <row r="27" spans="1:6">
      <c r="A27" s="1" t="s">
        <v>31</v>
      </c>
      <c r="B27" s="1">
        <v>0.0</v>
      </c>
      <c r="C27" s="1">
        <v>218622.56</v>
      </c>
      <c r="D27" s="1">
        <v>6.91</v>
      </c>
      <c r="E27" s="1">
        <v>6.9</v>
      </c>
      <c r="F27" s="1">
        <v>6.91</v>
      </c>
    </row>
    <row r="28" spans="1:6">
      <c r="A28" s="1" t="s">
        <v>32</v>
      </c>
      <c r="B28" s="1">
        <v>0.0</v>
      </c>
      <c r="C28" s="1">
        <v>2685715.68</v>
      </c>
      <c r="D28" s="1">
        <v>6.94</v>
      </c>
      <c r="E28" s="1">
        <v>6.9</v>
      </c>
      <c r="F28" s="1">
        <v>6.9</v>
      </c>
    </row>
    <row r="29" spans="1:6">
      <c r="A29" s="1" t="s">
        <v>33</v>
      </c>
      <c r="B29" s="1">
        <v>0.0</v>
      </c>
      <c r="C29" s="1">
        <v>52206.47</v>
      </c>
      <c r="D29" s="1">
        <v>6.95</v>
      </c>
      <c r="E29" s="1">
        <v>6.91</v>
      </c>
      <c r="F29" s="1">
        <v>6.91</v>
      </c>
    </row>
    <row r="30" spans="1:6">
      <c r="A30" s="1" t="s">
        <v>34</v>
      </c>
      <c r="B30" s="1">
        <v>0.0</v>
      </c>
      <c r="C30" s="1">
        <v>65045.68</v>
      </c>
      <c r="D30" s="1">
        <v>6.99</v>
      </c>
      <c r="E30" s="1">
        <v>6.95</v>
      </c>
      <c r="F30" s="1">
        <v>6.99</v>
      </c>
    </row>
    <row r="31" spans="1:6">
      <c r="A31" s="1" t="s">
        <v>35</v>
      </c>
      <c r="B31" s="1">
        <v>0.0</v>
      </c>
      <c r="C31" s="1">
        <v>1089906.76</v>
      </c>
      <c r="D31" s="1">
        <v>7.0</v>
      </c>
      <c r="E31" s="1">
        <v>6.98</v>
      </c>
      <c r="F31" s="1">
        <v>6.98</v>
      </c>
    </row>
    <row r="32" spans="1:6">
      <c r="A32" s="1" t="s">
        <v>36</v>
      </c>
      <c r="B32" s="1">
        <v>0.0</v>
      </c>
      <c r="C32" s="1">
        <v>204480.03</v>
      </c>
      <c r="D32" s="1">
        <v>6.99</v>
      </c>
      <c r="E32" s="1">
        <v>6.99</v>
      </c>
      <c r="F32" s="1">
        <v>6.99</v>
      </c>
    </row>
    <row r="33" spans="1:6">
      <c r="A33" s="1" t="s">
        <v>37</v>
      </c>
      <c r="B33" s="1">
        <v>0.0</v>
      </c>
      <c r="C33" s="1">
        <v>134376.28</v>
      </c>
      <c r="D33" s="1">
        <v>7.15</v>
      </c>
      <c r="E33" s="1">
        <v>7.1</v>
      </c>
      <c r="F33" s="1">
        <v>7.1</v>
      </c>
    </row>
    <row r="34" spans="1:6">
      <c r="A34" s="1" t="s">
        <v>38</v>
      </c>
      <c r="B34" s="1">
        <v>0.0</v>
      </c>
      <c r="C34" s="1">
        <v>108362.92</v>
      </c>
      <c r="D34" s="1">
        <v>7.25</v>
      </c>
      <c r="E34" s="1">
        <v>7.1</v>
      </c>
      <c r="F34" s="1">
        <v>7.1</v>
      </c>
    </row>
    <row r="35" spans="1:6">
      <c r="A35" s="1" t="s">
        <v>39</v>
      </c>
      <c r="B35" s="1">
        <v>0.0</v>
      </c>
      <c r="C35" s="1">
        <v>198994.05</v>
      </c>
      <c r="D35" s="1">
        <v>7.23</v>
      </c>
      <c r="E35" s="1">
        <v>7.14</v>
      </c>
      <c r="F35" s="1">
        <v>7.23</v>
      </c>
    </row>
    <row r="36" spans="1:6">
      <c r="A36" s="1" t="s">
        <v>40</v>
      </c>
      <c r="B36" s="1">
        <v>0.0</v>
      </c>
      <c r="C36" s="1">
        <v>319901.33</v>
      </c>
      <c r="D36" s="1">
        <v>7.22</v>
      </c>
      <c r="E36" s="1">
        <v>7.18</v>
      </c>
      <c r="F36" s="1">
        <v>7.2</v>
      </c>
    </row>
    <row r="37" spans="1:6">
      <c r="A37" s="1" t="s">
        <v>41</v>
      </c>
      <c r="B37" s="1">
        <v>0.0</v>
      </c>
      <c r="C37" s="1">
        <v>239800.15</v>
      </c>
      <c r="D37" s="1">
        <v>7.22</v>
      </c>
      <c r="E37" s="1">
        <v>7.19</v>
      </c>
      <c r="F37" s="1">
        <v>7.2</v>
      </c>
    </row>
    <row r="38" spans="1:6">
      <c r="A38" s="1" t="s">
        <v>42</v>
      </c>
      <c r="B38" s="1">
        <v>0.0</v>
      </c>
      <c r="C38" s="1">
        <v>189469.75</v>
      </c>
      <c r="D38" s="1">
        <v>7.25</v>
      </c>
      <c r="E38" s="1">
        <v>7.22</v>
      </c>
      <c r="F38" s="1">
        <v>7.22</v>
      </c>
    </row>
    <row r="39" spans="1:6">
      <c r="A39" s="1" t="s">
        <v>43</v>
      </c>
      <c r="B39" s="1">
        <v>0.0</v>
      </c>
      <c r="C39" s="1">
        <v>855372.41</v>
      </c>
      <c r="D39" s="1">
        <v>7.35</v>
      </c>
      <c r="E39" s="1">
        <v>7.25</v>
      </c>
      <c r="F39" s="1">
        <v>7.35</v>
      </c>
    </row>
    <row r="40" spans="1:6">
      <c r="A40" s="1" t="s">
        <v>44</v>
      </c>
      <c r="B40" s="1">
        <v>0.0</v>
      </c>
      <c r="C40" s="1">
        <v>349813.52</v>
      </c>
      <c r="D40" s="1">
        <v>7.35</v>
      </c>
      <c r="E40" s="1">
        <v>7.27</v>
      </c>
      <c r="F40" s="1">
        <v>7.3</v>
      </c>
    </row>
    <row r="41" spans="1:6">
      <c r="A41" s="1" t="s">
        <v>45</v>
      </c>
      <c r="B41" s="1">
        <v>0.0</v>
      </c>
      <c r="C41" s="1">
        <v>279183.45</v>
      </c>
      <c r="D41" s="1">
        <v>7.45</v>
      </c>
      <c r="E41" s="1">
        <v>7.35</v>
      </c>
      <c r="F41" s="1">
        <v>7.35</v>
      </c>
    </row>
    <row r="42" spans="1:6">
      <c r="A42" s="1" t="s">
        <v>46</v>
      </c>
      <c r="B42" s="1">
        <v>0.0</v>
      </c>
      <c r="C42" s="1">
        <v>143443.7</v>
      </c>
      <c r="D42" s="1">
        <v>7.45</v>
      </c>
      <c r="E42" s="1">
        <v>7.4</v>
      </c>
      <c r="F42" s="1">
        <v>7.4</v>
      </c>
    </row>
    <row r="43" spans="1:6">
      <c r="A43" s="1" t="s">
        <v>47</v>
      </c>
      <c r="B43" s="1">
        <v>0.0</v>
      </c>
      <c r="C43" s="1">
        <v>13662310.93</v>
      </c>
      <c r="D43" s="1">
        <v>8.0</v>
      </c>
      <c r="E43" s="1">
        <v>7.45</v>
      </c>
      <c r="F43" s="1">
        <v>7.45</v>
      </c>
    </row>
    <row r="44" spans="1:6">
      <c r="A44" s="1" t="s">
        <v>48</v>
      </c>
      <c r="B44" s="1">
        <v>0.0</v>
      </c>
      <c r="C44" s="1">
        <v>2658494.22</v>
      </c>
      <c r="D44" s="1">
        <v>8.0</v>
      </c>
      <c r="E44" s="1">
        <v>7.9</v>
      </c>
      <c r="F44" s="1">
        <v>7.9</v>
      </c>
    </row>
    <row r="45" spans="1:6">
      <c r="A45" s="1" t="s">
        <v>49</v>
      </c>
      <c r="B45" s="1">
        <v>0.0</v>
      </c>
      <c r="C45" s="1">
        <v>2610100.54</v>
      </c>
      <c r="D45" s="1">
        <v>8.05</v>
      </c>
      <c r="E45" s="1">
        <v>7.99</v>
      </c>
      <c r="F45" s="1">
        <v>8.0</v>
      </c>
    </row>
    <row r="46" spans="1:6">
      <c r="A46" s="1" t="s">
        <v>50</v>
      </c>
      <c r="B46" s="1">
        <v>0.0</v>
      </c>
      <c r="C46" s="1">
        <v>488059.4</v>
      </c>
      <c r="D46" s="1">
        <v>8.05</v>
      </c>
      <c r="E46" s="1">
        <v>7.99</v>
      </c>
      <c r="F46" s="1">
        <v>8.0</v>
      </c>
    </row>
    <row r="47" spans="1:6">
      <c r="A47" s="1" t="s">
        <v>51</v>
      </c>
      <c r="B47" s="1">
        <v>0.0</v>
      </c>
      <c r="C47" s="1">
        <v>2611613.19</v>
      </c>
      <c r="D47" s="1">
        <v>8.02</v>
      </c>
      <c r="E47" s="1">
        <v>8.0</v>
      </c>
      <c r="F47" s="1">
        <v>8.0</v>
      </c>
    </row>
    <row r="48" spans="1:6">
      <c r="A48" s="1" t="s">
        <v>52</v>
      </c>
      <c r="B48" s="1">
        <v>0.0</v>
      </c>
      <c r="C48" s="1">
        <v>654817.36</v>
      </c>
      <c r="D48" s="1">
        <v>8.0</v>
      </c>
      <c r="E48" s="1">
        <v>8.0</v>
      </c>
      <c r="F48" s="1">
        <v>8.0</v>
      </c>
    </row>
    <row r="49" spans="1:6">
      <c r="A49" s="1" t="s">
        <v>53</v>
      </c>
      <c r="B49" s="1">
        <v>0.0</v>
      </c>
      <c r="C49" s="1">
        <v>95047.31</v>
      </c>
      <c r="D49" s="1">
        <v>8.0</v>
      </c>
      <c r="E49" s="1">
        <v>8.0</v>
      </c>
      <c r="F49" s="1">
        <v>8.0</v>
      </c>
    </row>
    <row r="50" spans="1:6">
      <c r="A50" s="1" t="s">
        <v>54</v>
      </c>
      <c r="B50" s="1">
        <v>0.0</v>
      </c>
      <c r="C50" s="1">
        <v>8015478.0</v>
      </c>
      <c r="D50" s="1">
        <v>8.05</v>
      </c>
      <c r="E50" s="1">
        <v>7.9</v>
      </c>
      <c r="F50" s="1">
        <v>7.95</v>
      </c>
    </row>
    <row r="51" spans="1:6">
      <c r="A51" s="1" t="s">
        <v>55</v>
      </c>
      <c r="B51" s="1">
        <v>0.0</v>
      </c>
      <c r="C51" s="1">
        <v>2019809.78</v>
      </c>
      <c r="D51" s="1">
        <v>8.0</v>
      </c>
      <c r="E51" s="1">
        <v>8.0</v>
      </c>
      <c r="F51" s="1">
        <v>8.0</v>
      </c>
    </row>
    <row r="52" spans="1:6">
      <c r="A52" s="1" t="s">
        <v>56</v>
      </c>
      <c r="B52" s="1">
        <v>0.0</v>
      </c>
      <c r="C52" s="1">
        <v>337388.27</v>
      </c>
      <c r="D52" s="1">
        <v>8.01</v>
      </c>
      <c r="E52" s="1">
        <v>8.0</v>
      </c>
      <c r="F52" s="1">
        <v>8.0</v>
      </c>
    </row>
    <row r="53" spans="1:6">
      <c r="A53" s="1" t="s">
        <v>57</v>
      </c>
      <c r="B53" s="1">
        <v>0.0</v>
      </c>
      <c r="C53" s="1">
        <v>117941.5</v>
      </c>
      <c r="D53" s="1">
        <v>8.07</v>
      </c>
      <c r="E53" s="1">
        <v>8.0</v>
      </c>
      <c r="F53" s="1">
        <v>8.0</v>
      </c>
    </row>
    <row r="54" spans="1:6">
      <c r="A54" s="1" t="s">
        <v>58</v>
      </c>
      <c r="B54" s="1">
        <v>0.0</v>
      </c>
      <c r="C54" s="1">
        <v>901814.59</v>
      </c>
      <c r="D54" s="1">
        <v>8.05</v>
      </c>
      <c r="E54" s="1">
        <v>8.0</v>
      </c>
      <c r="F54" s="1">
        <v>8.0</v>
      </c>
    </row>
    <row r="55" spans="1:6">
      <c r="A55" s="1" t="s">
        <v>59</v>
      </c>
      <c r="B55" s="1">
        <v>0.0</v>
      </c>
      <c r="C55" s="1">
        <v>379827662.6</v>
      </c>
      <c r="D55" s="1">
        <v>8.75</v>
      </c>
      <c r="E55" s="1">
        <v>8.0</v>
      </c>
      <c r="F55" s="1">
        <v>8.0</v>
      </c>
    </row>
    <row r="56" spans="1:6">
      <c r="A56" s="1" t="s">
        <v>60</v>
      </c>
      <c r="B56" s="1">
        <v>0.0</v>
      </c>
      <c r="C56" s="1">
        <v>966463.35</v>
      </c>
      <c r="D56" s="1">
        <v>8.7</v>
      </c>
      <c r="E56" s="1">
        <v>8.3</v>
      </c>
      <c r="F56" s="1">
        <v>8.7</v>
      </c>
    </row>
    <row r="57" spans="1:6">
      <c r="A57" s="1" t="s">
        <v>61</v>
      </c>
      <c r="B57" s="1">
        <v>0.0</v>
      </c>
      <c r="C57" s="1">
        <v>401876.84</v>
      </c>
      <c r="D57" s="1">
        <v>8.37</v>
      </c>
      <c r="E57" s="1">
        <v>8.35</v>
      </c>
      <c r="F57" s="1">
        <v>8.35</v>
      </c>
    </row>
    <row r="58" spans="1:6">
      <c r="A58" s="1" t="s">
        <v>62</v>
      </c>
      <c r="B58" s="1">
        <v>0.0</v>
      </c>
      <c r="C58" s="1">
        <v>305334.05</v>
      </c>
      <c r="D58" s="1">
        <v>8.37</v>
      </c>
      <c r="E58" s="1">
        <v>8.3</v>
      </c>
      <c r="F58" s="1">
        <v>8.37</v>
      </c>
    </row>
    <row r="59" spans="1:6">
      <c r="A59" s="1" t="s">
        <v>63</v>
      </c>
      <c r="B59" s="1">
        <v>0.0</v>
      </c>
      <c r="C59" s="1">
        <v>562310.01</v>
      </c>
      <c r="D59" s="1">
        <v>8.4</v>
      </c>
      <c r="E59" s="1">
        <v>8.32</v>
      </c>
      <c r="F59" s="1">
        <v>8.4</v>
      </c>
    </row>
    <row r="60" spans="1:6">
      <c r="A60" s="1" t="s">
        <v>64</v>
      </c>
      <c r="B60" s="1">
        <v>0.0</v>
      </c>
      <c r="C60" s="1">
        <v>7597449.21</v>
      </c>
      <c r="D60" s="1">
        <v>8.5</v>
      </c>
      <c r="E60" s="1">
        <v>8.36</v>
      </c>
      <c r="F60" s="1">
        <v>8.4</v>
      </c>
    </row>
    <row r="61" spans="1:6">
      <c r="A61" s="1" t="s">
        <v>65</v>
      </c>
      <c r="B61" s="1">
        <v>0.0</v>
      </c>
      <c r="C61" s="1">
        <v>2429738.57</v>
      </c>
      <c r="D61" s="1">
        <v>8.55</v>
      </c>
      <c r="E61" s="1">
        <v>8.49</v>
      </c>
      <c r="F61" s="1">
        <v>8.5</v>
      </c>
    </row>
    <row r="62" spans="1:6">
      <c r="A62" s="1" t="s">
        <v>66</v>
      </c>
      <c r="B62" s="1">
        <v>0.0</v>
      </c>
      <c r="C62" s="1">
        <v>200362.31</v>
      </c>
      <c r="D62" s="1">
        <v>8.5</v>
      </c>
      <c r="E62" s="1">
        <v>8.5</v>
      </c>
      <c r="F62" s="1">
        <v>8.5</v>
      </c>
    </row>
    <row r="63" spans="1:6">
      <c r="A63" s="1" t="s">
        <v>67</v>
      </c>
      <c r="B63" s="1">
        <v>0.0</v>
      </c>
      <c r="C63" s="1">
        <v>493310.5</v>
      </c>
      <c r="D63" s="1">
        <v>8.52</v>
      </c>
      <c r="E63" s="1">
        <v>8.5</v>
      </c>
      <c r="F63" s="1">
        <v>8.5</v>
      </c>
    </row>
    <row r="64" spans="1:6">
      <c r="A64" s="1" t="s">
        <v>68</v>
      </c>
      <c r="B64" s="1">
        <v>0.0</v>
      </c>
      <c r="C64" s="1">
        <v>1460855.37</v>
      </c>
      <c r="D64" s="1">
        <v>8.5</v>
      </c>
      <c r="E64" s="1">
        <v>8.45</v>
      </c>
      <c r="F64" s="1">
        <v>8.45</v>
      </c>
    </row>
    <row r="65" spans="1:6">
      <c r="A65" s="1" t="s">
        <v>69</v>
      </c>
      <c r="B65" s="1">
        <v>0.0</v>
      </c>
      <c r="C65" s="1">
        <v>634047.09</v>
      </c>
      <c r="D65" s="1">
        <v>8.6</v>
      </c>
      <c r="E65" s="1">
        <v>8.5</v>
      </c>
      <c r="F65" s="1">
        <v>8.5</v>
      </c>
    </row>
    <row r="66" spans="1:6">
      <c r="A66" s="1" t="s">
        <v>70</v>
      </c>
      <c r="B66" s="1">
        <v>0.0</v>
      </c>
      <c r="C66" s="1">
        <v>1318192.23</v>
      </c>
      <c r="D66" s="1">
        <v>8.55</v>
      </c>
      <c r="E66" s="1">
        <v>8.5</v>
      </c>
      <c r="F66" s="1">
        <v>8.55</v>
      </c>
    </row>
    <row r="67" spans="1:6">
      <c r="A67" s="1" t="s">
        <v>71</v>
      </c>
      <c r="B67" s="1">
        <v>0.0</v>
      </c>
      <c r="C67" s="1">
        <v>81869.22</v>
      </c>
      <c r="D67" s="1">
        <v>8.55</v>
      </c>
      <c r="E67" s="1">
        <v>8.55</v>
      </c>
      <c r="F67" s="1">
        <v>8.55</v>
      </c>
    </row>
    <row r="68" spans="1:6">
      <c r="A68" s="1" t="s">
        <v>72</v>
      </c>
      <c r="B68" s="1">
        <v>0.0</v>
      </c>
      <c r="C68" s="1">
        <v>165228.4</v>
      </c>
      <c r="D68" s="1">
        <v>8.55</v>
      </c>
      <c r="E68" s="1">
        <v>8.53</v>
      </c>
      <c r="F68" s="1">
        <v>8.55</v>
      </c>
    </row>
    <row r="69" spans="1:6">
      <c r="A69" s="1" t="s">
        <v>73</v>
      </c>
      <c r="B69" s="1">
        <v>0.0</v>
      </c>
      <c r="C69" s="1">
        <v>190824.57</v>
      </c>
      <c r="D69" s="1">
        <v>8.45</v>
      </c>
      <c r="E69" s="1">
        <v>8.45</v>
      </c>
      <c r="F69" s="1">
        <v>8.45</v>
      </c>
    </row>
    <row r="70" spans="1:6">
      <c r="A70" s="1" t="s">
        <v>74</v>
      </c>
      <c r="B70" s="1">
        <v>0.0</v>
      </c>
      <c r="C70" s="1">
        <v>46252.2</v>
      </c>
      <c r="D70" s="1">
        <v>8.45</v>
      </c>
      <c r="E70" s="1">
        <v>8.45</v>
      </c>
      <c r="F70" s="1">
        <v>8.45</v>
      </c>
    </row>
    <row r="71" spans="1:6">
      <c r="A71" s="1" t="s">
        <v>75</v>
      </c>
      <c r="B71" s="1">
        <v>0.0</v>
      </c>
      <c r="C71" s="1">
        <v>146800.83</v>
      </c>
      <c r="D71" s="1">
        <v>8.5</v>
      </c>
      <c r="E71" s="1">
        <v>8.45</v>
      </c>
      <c r="F71" s="1">
        <v>8.45</v>
      </c>
    </row>
    <row r="72" spans="1:6">
      <c r="A72" s="1" t="s">
        <v>76</v>
      </c>
      <c r="B72" s="1">
        <v>0.0</v>
      </c>
      <c r="C72" s="1">
        <v>2610934.97</v>
      </c>
      <c r="D72" s="1">
        <v>8.5</v>
      </c>
      <c r="E72" s="1">
        <v>8.45</v>
      </c>
      <c r="F72" s="1">
        <v>8.45</v>
      </c>
    </row>
    <row r="73" spans="1:6">
      <c r="A73" s="1" t="s">
        <v>77</v>
      </c>
      <c r="B73" s="1">
        <v>0.0</v>
      </c>
      <c r="C73" s="1">
        <v>1160739.05</v>
      </c>
      <c r="D73" s="1">
        <v>8.52</v>
      </c>
      <c r="E73" s="1">
        <v>8.45</v>
      </c>
      <c r="F73" s="1">
        <v>8.49</v>
      </c>
    </row>
    <row r="74" spans="1:6">
      <c r="A74" s="1" t="s">
        <v>78</v>
      </c>
      <c r="B74" s="1">
        <v>0.0</v>
      </c>
      <c r="C74" s="1">
        <v>79212.52</v>
      </c>
      <c r="D74" s="1">
        <v>8.1</v>
      </c>
      <c r="E74" s="1">
        <v>8.03</v>
      </c>
      <c r="F74" s="1">
        <v>8.03</v>
      </c>
    </row>
    <row r="75" spans="1:6">
      <c r="A75" s="1" t="s">
        <v>79</v>
      </c>
      <c r="B75" s="1">
        <v>0.0</v>
      </c>
      <c r="C75" s="1">
        <v>124277.33</v>
      </c>
      <c r="D75" s="1">
        <v>8.11</v>
      </c>
      <c r="E75" s="1">
        <v>8.1</v>
      </c>
      <c r="F75" s="1">
        <v>8.1</v>
      </c>
    </row>
    <row r="76" spans="1:6">
      <c r="A76" s="1" t="s">
        <v>80</v>
      </c>
      <c r="B76" s="1">
        <v>0.0</v>
      </c>
      <c r="C76" s="1">
        <v>60990.99</v>
      </c>
      <c r="D76" s="1">
        <v>8.08</v>
      </c>
      <c r="E76" s="1">
        <v>8.08</v>
      </c>
      <c r="F76" s="1">
        <v>8.08</v>
      </c>
    </row>
    <row r="77" spans="1:6">
      <c r="A77" s="1" t="s">
        <v>81</v>
      </c>
      <c r="B77" s="1">
        <v>0.0</v>
      </c>
      <c r="C77" s="1">
        <v>26179.86</v>
      </c>
      <c r="D77" s="1">
        <v>8.07</v>
      </c>
      <c r="E77" s="1">
        <v>8.07</v>
      </c>
      <c r="F77" s="1">
        <v>8.07</v>
      </c>
    </row>
    <row r="78" spans="1:6">
      <c r="A78" s="1" t="s">
        <v>82</v>
      </c>
      <c r="B78" s="1">
        <v>0.0</v>
      </c>
      <c r="C78" s="1">
        <v>1204475.28</v>
      </c>
      <c r="D78" s="1">
        <v>8.07</v>
      </c>
      <c r="E78" s="1">
        <v>8.07</v>
      </c>
      <c r="F78" s="1">
        <v>8.07</v>
      </c>
    </row>
    <row r="79" spans="1:6">
      <c r="A79" s="1" t="s">
        <v>83</v>
      </c>
      <c r="B79" s="1">
        <v>0.0</v>
      </c>
      <c r="C79" s="1">
        <v>27981.65</v>
      </c>
      <c r="D79" s="1">
        <v>8.1</v>
      </c>
      <c r="E79" s="1">
        <v>8.1</v>
      </c>
      <c r="F79" s="1">
        <v>8.1</v>
      </c>
    </row>
    <row r="80" spans="1:6">
      <c r="A80" s="1" t="s">
        <v>84</v>
      </c>
      <c r="B80" s="1">
        <v>0.0</v>
      </c>
      <c r="C80" s="1">
        <v>200014.01</v>
      </c>
      <c r="D80" s="1">
        <v>8.11</v>
      </c>
      <c r="E80" s="1">
        <v>8.11</v>
      </c>
      <c r="F80" s="1">
        <v>8.11</v>
      </c>
    </row>
    <row r="81" spans="1:6">
      <c r="A81" s="1" t="s">
        <v>85</v>
      </c>
      <c r="B81" s="1">
        <v>0.0</v>
      </c>
      <c r="C81" s="1">
        <v>44462.49</v>
      </c>
      <c r="D81" s="1">
        <v>8.12</v>
      </c>
      <c r="E81" s="1">
        <v>8.11</v>
      </c>
      <c r="F81" s="1">
        <v>8.11</v>
      </c>
    </row>
    <row r="82" spans="1:6">
      <c r="A82" s="1" t="s">
        <v>86</v>
      </c>
      <c r="B82" s="1">
        <v>0.0</v>
      </c>
      <c r="C82" s="1">
        <v>3740.03</v>
      </c>
      <c r="D82" s="1">
        <v>0.0</v>
      </c>
      <c r="E82" s="1">
        <v>0.0</v>
      </c>
      <c r="F82" s="1">
        <v>0.0</v>
      </c>
    </row>
    <row r="83" spans="1:6">
      <c r="A83" s="1" t="s">
        <v>87</v>
      </c>
      <c r="B83" s="1">
        <v>0.0</v>
      </c>
      <c r="C83" s="1">
        <v>85096.31</v>
      </c>
      <c r="D83" s="1">
        <v>8.2</v>
      </c>
      <c r="E83" s="1">
        <v>8.19</v>
      </c>
      <c r="F83" s="1">
        <v>8.19</v>
      </c>
    </row>
    <row r="84" spans="1:6">
      <c r="A84" s="1" t="s">
        <v>88</v>
      </c>
      <c r="B84" s="1">
        <v>0.0</v>
      </c>
      <c r="C84" s="1">
        <v>134612.66</v>
      </c>
      <c r="D84" s="1">
        <v>8.22</v>
      </c>
      <c r="E84" s="1">
        <v>8.21</v>
      </c>
      <c r="F84" s="1">
        <v>8.21</v>
      </c>
    </row>
    <row r="85" spans="1:6">
      <c r="A85" s="1" t="s">
        <v>89</v>
      </c>
      <c r="B85" s="1">
        <v>0.0</v>
      </c>
      <c r="C85" s="1">
        <v>20664.31</v>
      </c>
      <c r="D85" s="1">
        <v>8.3</v>
      </c>
      <c r="E85" s="1">
        <v>8.3</v>
      </c>
      <c r="F85" s="1">
        <v>8.3</v>
      </c>
    </row>
    <row r="86" spans="1:6">
      <c r="A86" s="1" t="s">
        <v>90</v>
      </c>
      <c r="B86" s="1">
        <v>0.0</v>
      </c>
      <c r="C86" s="1">
        <v>76437.75</v>
      </c>
      <c r="D86" s="1">
        <v>8.4</v>
      </c>
      <c r="E86" s="1">
        <v>8.39</v>
      </c>
      <c r="F86" s="1">
        <v>8.4</v>
      </c>
    </row>
    <row r="87" spans="1:6">
      <c r="A87" s="1" t="s">
        <v>91</v>
      </c>
      <c r="B87" s="1">
        <v>0.0</v>
      </c>
      <c r="C87" s="1">
        <v>798063.45</v>
      </c>
      <c r="D87" s="1">
        <v>8.42</v>
      </c>
      <c r="E87" s="1">
        <v>8.42</v>
      </c>
      <c r="F87" s="1">
        <v>8.42</v>
      </c>
    </row>
    <row r="88" spans="1:6">
      <c r="A88" s="1" t="s">
        <v>92</v>
      </c>
      <c r="B88" s="1">
        <v>0.0</v>
      </c>
      <c r="C88" s="1">
        <v>1316511.46</v>
      </c>
      <c r="D88" s="1">
        <v>8.45</v>
      </c>
      <c r="E88" s="1">
        <v>8.43</v>
      </c>
      <c r="F88" s="1">
        <v>8.45</v>
      </c>
    </row>
    <row r="89" spans="1:6">
      <c r="A89" s="1" t="s">
        <v>93</v>
      </c>
      <c r="B89" s="1">
        <v>0.0</v>
      </c>
      <c r="C89" s="1">
        <v>130590.67</v>
      </c>
      <c r="D89" s="1">
        <v>8.55</v>
      </c>
      <c r="E89" s="1">
        <v>8.4</v>
      </c>
      <c r="F89" s="1">
        <v>8.55</v>
      </c>
    </row>
    <row r="90" spans="1:6">
      <c r="A90" s="1" t="s">
        <v>94</v>
      </c>
      <c r="B90" s="1">
        <v>0.0</v>
      </c>
      <c r="C90" s="1">
        <v>54539.83</v>
      </c>
      <c r="D90" s="1">
        <v>8.45</v>
      </c>
      <c r="E90" s="1">
        <v>8.4</v>
      </c>
      <c r="F90" s="1">
        <v>8.4</v>
      </c>
    </row>
    <row r="91" spans="1:6">
      <c r="A91" s="1" t="s">
        <v>95</v>
      </c>
      <c r="B91" s="1">
        <v>0.0</v>
      </c>
      <c r="C91" s="1">
        <v>26257.45</v>
      </c>
      <c r="D91" s="1">
        <v>8.49</v>
      </c>
      <c r="E91" s="1">
        <v>8.49</v>
      </c>
      <c r="F91" s="1">
        <v>8.49</v>
      </c>
    </row>
    <row r="92" spans="1:6">
      <c r="A92" s="1" t="s">
        <v>96</v>
      </c>
      <c r="B92" s="1">
        <v>0.0</v>
      </c>
      <c r="C92" s="1">
        <v>15204.48</v>
      </c>
      <c r="D92" s="1">
        <v>8.49</v>
      </c>
      <c r="E92" s="1">
        <v>8.49</v>
      </c>
      <c r="F92" s="1">
        <v>8.49</v>
      </c>
    </row>
    <row r="93" spans="1:6">
      <c r="A93" s="1" t="s">
        <v>97</v>
      </c>
      <c r="B93" s="1">
        <v>0.0</v>
      </c>
      <c r="C93" s="1">
        <v>2587051.19</v>
      </c>
      <c r="D93" s="1">
        <v>8.49</v>
      </c>
      <c r="E93" s="1">
        <v>8.46</v>
      </c>
      <c r="F93" s="1">
        <v>8.46</v>
      </c>
    </row>
    <row r="94" spans="1:6">
      <c r="A94" s="1" t="s">
        <v>98</v>
      </c>
      <c r="B94" s="1">
        <v>0.0</v>
      </c>
      <c r="C94" s="1">
        <v>183602.59</v>
      </c>
      <c r="D94" s="1">
        <v>8.49</v>
      </c>
      <c r="E94" s="1">
        <v>8.45</v>
      </c>
      <c r="F94" s="1">
        <v>8.49</v>
      </c>
    </row>
    <row r="95" spans="1:6">
      <c r="A95" s="1" t="s">
        <v>99</v>
      </c>
      <c r="B95" s="1">
        <v>0.0</v>
      </c>
      <c r="C95" s="1">
        <v>51588.29</v>
      </c>
      <c r="D95" s="1">
        <v>8.55</v>
      </c>
      <c r="E95" s="1">
        <v>8.46</v>
      </c>
      <c r="F95" s="1">
        <v>8.46</v>
      </c>
    </row>
    <row r="96" spans="1:6">
      <c r="A96" s="1" t="s">
        <v>100</v>
      </c>
      <c r="B96" s="1">
        <v>0.0</v>
      </c>
      <c r="C96" s="1">
        <v>703089.7</v>
      </c>
      <c r="D96" s="1">
        <v>8.51</v>
      </c>
      <c r="E96" s="1">
        <v>8.51</v>
      </c>
      <c r="F96" s="1">
        <v>8.51</v>
      </c>
    </row>
    <row r="97" spans="1:6">
      <c r="A97" s="1" t="s">
        <v>101</v>
      </c>
      <c r="B97" s="1">
        <v>0.0</v>
      </c>
      <c r="C97" s="1">
        <v>135946.36</v>
      </c>
      <c r="D97" s="1">
        <v>8.55</v>
      </c>
      <c r="E97" s="1">
        <v>8.51</v>
      </c>
      <c r="F97" s="1">
        <v>8.55</v>
      </c>
    </row>
    <row r="98" spans="1:6">
      <c r="A98" s="1" t="s">
        <v>102</v>
      </c>
      <c r="B98" s="1">
        <v>0.0</v>
      </c>
      <c r="C98" s="1">
        <v>3394122.55</v>
      </c>
      <c r="D98" s="1">
        <v>8.52</v>
      </c>
      <c r="E98" s="1">
        <v>8.51</v>
      </c>
      <c r="F98" s="1">
        <v>8.51</v>
      </c>
    </row>
    <row r="99" spans="1:6">
      <c r="A99" s="1" t="s">
        <v>103</v>
      </c>
      <c r="B99" s="1">
        <v>0.0</v>
      </c>
      <c r="C99" s="1">
        <v>176517.91</v>
      </c>
      <c r="D99" s="1">
        <v>8.55</v>
      </c>
      <c r="E99" s="1">
        <v>8.53</v>
      </c>
      <c r="F99" s="1">
        <v>8.53</v>
      </c>
    </row>
    <row r="100" spans="1:6">
      <c r="A100" s="1" t="s">
        <v>104</v>
      </c>
      <c r="B100" s="1">
        <v>0.0</v>
      </c>
      <c r="C100" s="1">
        <v>174181.15</v>
      </c>
      <c r="D100" s="1">
        <v>8.55</v>
      </c>
      <c r="E100" s="1">
        <v>8.55</v>
      </c>
      <c r="F100" s="1">
        <v>8.55</v>
      </c>
    </row>
    <row r="101" spans="1:6">
      <c r="A101" s="1" t="s">
        <v>105</v>
      </c>
      <c r="B101" s="1">
        <v>0.0</v>
      </c>
      <c r="C101" s="1">
        <v>362711.1</v>
      </c>
      <c r="D101" s="1">
        <v>8.55</v>
      </c>
      <c r="E101" s="1">
        <v>8.55</v>
      </c>
      <c r="F101" s="1">
        <v>8.55</v>
      </c>
    </row>
    <row r="102" spans="1:6">
      <c r="A102" s="1" t="s">
        <v>106</v>
      </c>
      <c r="B102" s="1">
        <v>0.0</v>
      </c>
      <c r="C102" s="1">
        <v>1390106.26</v>
      </c>
      <c r="D102" s="1">
        <v>8.6</v>
      </c>
      <c r="E102" s="1">
        <v>8.6</v>
      </c>
      <c r="F102" s="1">
        <v>8.6</v>
      </c>
    </row>
    <row r="103" spans="1:6">
      <c r="A103" s="1" t="s">
        <v>107</v>
      </c>
      <c r="B103" s="1">
        <v>0.0</v>
      </c>
      <c r="C103" s="1">
        <v>66100.8</v>
      </c>
      <c r="D103" s="1">
        <v>8.6</v>
      </c>
      <c r="E103" s="1">
        <v>8.6</v>
      </c>
      <c r="F103" s="1">
        <v>8.6</v>
      </c>
    </row>
    <row r="104" spans="1:6">
      <c r="A104" s="1" t="s">
        <v>108</v>
      </c>
      <c r="B104" s="1">
        <v>0.0</v>
      </c>
      <c r="C104" s="1">
        <v>42945.66</v>
      </c>
      <c r="D104" s="1">
        <v>8.65</v>
      </c>
      <c r="E104" s="1">
        <v>8.6</v>
      </c>
      <c r="F104" s="1">
        <v>8.6</v>
      </c>
    </row>
    <row r="105" spans="1:6">
      <c r="A105" s="1" t="s">
        <v>109</v>
      </c>
      <c r="B105" s="1">
        <v>0.0</v>
      </c>
      <c r="C105" s="1">
        <v>193297.36</v>
      </c>
      <c r="D105" s="1">
        <v>8.62</v>
      </c>
      <c r="E105" s="1">
        <v>8.62</v>
      </c>
      <c r="F105" s="1">
        <v>8.62</v>
      </c>
    </row>
    <row r="106" spans="1:6">
      <c r="A106" s="1" t="s">
        <v>110</v>
      </c>
      <c r="B106" s="1">
        <v>0.0</v>
      </c>
      <c r="C106" s="1">
        <v>1367995.88</v>
      </c>
      <c r="D106" s="1">
        <v>8.65</v>
      </c>
      <c r="E106" s="1">
        <v>8.55</v>
      </c>
      <c r="F106" s="1">
        <v>8.61</v>
      </c>
    </row>
    <row r="107" spans="1:6">
      <c r="A107" s="1" t="s">
        <v>111</v>
      </c>
      <c r="B107" s="1">
        <v>0.0</v>
      </c>
      <c r="C107" s="1">
        <v>254208.86</v>
      </c>
      <c r="D107" s="1">
        <v>8.63</v>
      </c>
      <c r="E107" s="1">
        <v>8.61</v>
      </c>
      <c r="F107" s="1">
        <v>8.63</v>
      </c>
    </row>
    <row r="108" spans="1:6">
      <c r="A108" s="1" t="s">
        <v>112</v>
      </c>
      <c r="B108" s="1">
        <v>0.0</v>
      </c>
      <c r="C108" s="1">
        <v>52492.82</v>
      </c>
      <c r="D108" s="1">
        <v>8.65</v>
      </c>
      <c r="E108" s="1">
        <v>8.62</v>
      </c>
      <c r="F108" s="1">
        <v>8.63</v>
      </c>
    </row>
    <row r="109" spans="1:6">
      <c r="A109" s="1" t="s">
        <v>113</v>
      </c>
      <c r="B109" s="1">
        <v>0.0</v>
      </c>
      <c r="C109" s="1">
        <v>26439.08</v>
      </c>
      <c r="D109" s="1">
        <v>8.7</v>
      </c>
      <c r="E109" s="1">
        <v>8.65</v>
      </c>
      <c r="F109" s="1">
        <v>8.7</v>
      </c>
    </row>
    <row r="110" spans="1:6">
      <c r="A110" s="1" t="s">
        <v>114</v>
      </c>
      <c r="B110" s="1">
        <v>0.0</v>
      </c>
      <c r="C110" s="1">
        <v>85438.68</v>
      </c>
      <c r="D110" s="1">
        <v>8.7</v>
      </c>
      <c r="E110" s="1">
        <v>8.66</v>
      </c>
      <c r="F110" s="1">
        <v>8.66</v>
      </c>
    </row>
    <row r="111" spans="1:6">
      <c r="A111" s="1" t="s">
        <v>115</v>
      </c>
      <c r="B111" s="1">
        <v>0.0</v>
      </c>
      <c r="C111" s="1">
        <v>911151.22</v>
      </c>
      <c r="D111" s="1">
        <v>8.7</v>
      </c>
      <c r="E111" s="1">
        <v>8.66</v>
      </c>
      <c r="F111" s="1">
        <v>8.7</v>
      </c>
    </row>
    <row r="112" spans="1:6">
      <c r="A112" s="1" t="s">
        <v>116</v>
      </c>
      <c r="B112" s="1">
        <v>0.0</v>
      </c>
      <c r="C112" s="1">
        <v>130715.29</v>
      </c>
      <c r="D112" s="1">
        <v>8.95</v>
      </c>
      <c r="E112" s="1">
        <v>8.7</v>
      </c>
      <c r="F112" s="1">
        <v>8.7</v>
      </c>
    </row>
    <row r="113" spans="1:6">
      <c r="A113" s="1" t="s">
        <v>117</v>
      </c>
      <c r="B113" s="1">
        <v>0.0</v>
      </c>
      <c r="C113" s="1">
        <v>436343.24</v>
      </c>
      <c r="D113" s="1">
        <v>8.91</v>
      </c>
      <c r="E113" s="1">
        <v>8.83</v>
      </c>
      <c r="F113" s="1">
        <v>8.86</v>
      </c>
    </row>
    <row r="114" spans="1:6">
      <c r="A114" s="1" t="s">
        <v>118</v>
      </c>
      <c r="B114" s="1">
        <v>0.0</v>
      </c>
      <c r="C114" s="1">
        <v>29295.51</v>
      </c>
      <c r="D114" s="1">
        <v>8.98</v>
      </c>
      <c r="E114" s="1">
        <v>8.98</v>
      </c>
      <c r="F114" s="1">
        <v>8.98</v>
      </c>
    </row>
    <row r="115" spans="1:6">
      <c r="A115" s="1" t="s">
        <v>119</v>
      </c>
      <c r="B115" s="1">
        <v>0.0</v>
      </c>
      <c r="C115" s="1">
        <v>51404.97</v>
      </c>
      <c r="D115" s="1">
        <v>9.0</v>
      </c>
      <c r="E115" s="1">
        <v>8.99</v>
      </c>
      <c r="F115" s="1">
        <v>9.0</v>
      </c>
    </row>
    <row r="116" spans="1:6">
      <c r="A116" s="1" t="s">
        <v>120</v>
      </c>
      <c r="B116" s="1">
        <v>0.0</v>
      </c>
      <c r="C116" s="1">
        <v>76140.67</v>
      </c>
      <c r="D116" s="1">
        <v>9.0</v>
      </c>
      <c r="E116" s="1">
        <v>9.0</v>
      </c>
      <c r="F116" s="1">
        <v>9.0</v>
      </c>
    </row>
    <row r="117" spans="1:6">
      <c r="A117" s="1" t="s">
        <v>121</v>
      </c>
      <c r="B117" s="1">
        <v>0.0</v>
      </c>
      <c r="C117" s="1">
        <v>1295848.49</v>
      </c>
      <c r="D117" s="1">
        <v>9.4</v>
      </c>
      <c r="E117" s="1">
        <v>9.1</v>
      </c>
      <c r="F117" s="1">
        <v>9.1</v>
      </c>
    </row>
    <row r="118" spans="1:6">
      <c r="A118" s="1" t="s">
        <v>122</v>
      </c>
      <c r="B118" s="1">
        <v>0.0</v>
      </c>
      <c r="C118" s="1">
        <v>275345.94</v>
      </c>
      <c r="D118" s="1">
        <v>9.9</v>
      </c>
      <c r="E118" s="1">
        <v>9.35</v>
      </c>
      <c r="F118" s="1">
        <v>9.35</v>
      </c>
    </row>
    <row r="119" spans="1:6">
      <c r="A119" s="1" t="s">
        <v>123</v>
      </c>
      <c r="B119" s="1">
        <v>0.0</v>
      </c>
      <c r="C119" s="1">
        <v>117298.16</v>
      </c>
      <c r="D119" s="1">
        <v>9.7</v>
      </c>
      <c r="E119" s="1">
        <v>9.56</v>
      </c>
      <c r="F119" s="1">
        <v>9.7</v>
      </c>
    </row>
    <row r="120" spans="1:6">
      <c r="A120" s="1" t="s">
        <v>124</v>
      </c>
      <c r="B120" s="1">
        <v>0.0</v>
      </c>
      <c r="C120" s="1">
        <v>546103.7</v>
      </c>
      <c r="D120" s="1">
        <v>9.7</v>
      </c>
      <c r="E120" s="1">
        <v>9.57</v>
      </c>
      <c r="F120" s="1">
        <v>9.57</v>
      </c>
    </row>
    <row r="121" spans="1:6">
      <c r="A121" s="1" t="s">
        <v>125</v>
      </c>
      <c r="B121" s="1">
        <v>0.0</v>
      </c>
      <c r="C121" s="1">
        <v>166536.52</v>
      </c>
      <c r="D121" s="1">
        <v>9.8</v>
      </c>
      <c r="E121" s="1">
        <v>9.5</v>
      </c>
      <c r="F121" s="1">
        <v>9.8</v>
      </c>
    </row>
    <row r="122" spans="1:6">
      <c r="A122" s="1" t="s">
        <v>126</v>
      </c>
      <c r="B122" s="1">
        <v>0.0</v>
      </c>
      <c r="C122" s="1">
        <v>146812.01</v>
      </c>
      <c r="D122" s="1">
        <v>9.53</v>
      </c>
      <c r="E122" s="1">
        <v>9.5</v>
      </c>
      <c r="F122" s="1">
        <v>9.5</v>
      </c>
    </row>
    <row r="123" spans="1:6">
      <c r="A123" s="1" t="s">
        <v>127</v>
      </c>
      <c r="B123" s="1">
        <v>0.0</v>
      </c>
      <c r="C123" s="1">
        <v>450785.66</v>
      </c>
      <c r="D123" s="1">
        <v>9.71</v>
      </c>
      <c r="E123" s="1">
        <v>9.55</v>
      </c>
      <c r="F123" s="1">
        <v>9.55</v>
      </c>
    </row>
    <row r="124" spans="1:6">
      <c r="A124" s="1" t="s">
        <v>128</v>
      </c>
      <c r="B124" s="1">
        <v>0.0</v>
      </c>
      <c r="C124" s="1">
        <v>729695.7</v>
      </c>
      <c r="D124" s="1">
        <v>9.7</v>
      </c>
      <c r="E124" s="1">
        <v>9.7</v>
      </c>
      <c r="F124" s="1">
        <v>9.7</v>
      </c>
    </row>
    <row r="125" spans="1:6">
      <c r="A125" s="1" t="s">
        <v>129</v>
      </c>
      <c r="B125" s="1">
        <v>0.0</v>
      </c>
      <c r="C125" s="1">
        <v>314664.38</v>
      </c>
      <c r="D125" s="1">
        <v>9.58</v>
      </c>
      <c r="E125" s="1">
        <v>9.55</v>
      </c>
      <c r="F125" s="1">
        <v>9.58</v>
      </c>
    </row>
    <row r="126" spans="1:6">
      <c r="A126" s="1" t="s">
        <v>130</v>
      </c>
      <c r="B126" s="1">
        <v>0.0</v>
      </c>
      <c r="C126" s="1">
        <v>152144.91</v>
      </c>
      <c r="D126" s="1">
        <v>9.57</v>
      </c>
      <c r="E126" s="1">
        <v>9.55</v>
      </c>
      <c r="F126" s="1">
        <v>9.57</v>
      </c>
    </row>
    <row r="127" spans="1:6">
      <c r="A127" s="1" t="s">
        <v>131</v>
      </c>
      <c r="B127" s="1">
        <v>0.0</v>
      </c>
      <c r="C127" s="1">
        <v>29202.7</v>
      </c>
      <c r="D127" s="1">
        <v>9.6</v>
      </c>
      <c r="E127" s="1">
        <v>9.6</v>
      </c>
      <c r="F127" s="1">
        <v>9.6</v>
      </c>
    </row>
    <row r="128" spans="1:6">
      <c r="A128" s="1" t="s">
        <v>132</v>
      </c>
      <c r="B128" s="1">
        <v>0.0</v>
      </c>
      <c r="C128" s="1">
        <v>73984.69</v>
      </c>
      <c r="D128" s="1">
        <v>9.62</v>
      </c>
      <c r="E128" s="1">
        <v>9.55</v>
      </c>
      <c r="F128" s="1">
        <v>9.62</v>
      </c>
    </row>
    <row r="129" spans="1:6">
      <c r="A129" s="1" t="s">
        <v>133</v>
      </c>
      <c r="B129" s="1">
        <v>0.0</v>
      </c>
      <c r="C129" s="1">
        <v>52328.24</v>
      </c>
      <c r="D129" s="1">
        <v>9.7</v>
      </c>
      <c r="E129" s="1">
        <v>9.56</v>
      </c>
      <c r="F129" s="1">
        <v>9.56</v>
      </c>
    </row>
    <row r="130" spans="1:6">
      <c r="A130" s="1" t="s">
        <v>134</v>
      </c>
      <c r="B130" s="1">
        <v>0.0</v>
      </c>
      <c r="C130" s="1">
        <v>43832.96</v>
      </c>
      <c r="D130" s="1">
        <v>9.69</v>
      </c>
      <c r="E130" s="1">
        <v>9.65</v>
      </c>
      <c r="F130" s="1">
        <v>9.65</v>
      </c>
    </row>
    <row r="131" spans="1:6">
      <c r="A131" s="1" t="s">
        <v>135</v>
      </c>
      <c r="B131" s="1">
        <v>0.0</v>
      </c>
      <c r="C131" s="1">
        <v>1760285.53</v>
      </c>
      <c r="D131" s="1">
        <v>9.7</v>
      </c>
      <c r="E131" s="1">
        <v>9.6</v>
      </c>
      <c r="F131" s="1">
        <v>9.6</v>
      </c>
    </row>
    <row r="132" spans="1:6">
      <c r="A132" s="1" t="s">
        <v>136</v>
      </c>
      <c r="B132" s="1">
        <v>0.0</v>
      </c>
      <c r="C132" s="1">
        <v>5045474.5</v>
      </c>
      <c r="D132" s="1">
        <v>9.7</v>
      </c>
      <c r="E132" s="1">
        <v>9.7</v>
      </c>
      <c r="F132" s="1">
        <v>9.7</v>
      </c>
    </row>
    <row r="133" spans="1:6">
      <c r="A133" s="1" t="s">
        <v>137</v>
      </c>
      <c r="B133" s="1">
        <v>0.0</v>
      </c>
      <c r="C133" s="1">
        <v>63855.07</v>
      </c>
      <c r="D133" s="1">
        <v>9.72</v>
      </c>
      <c r="E133" s="1">
        <v>9.7</v>
      </c>
      <c r="F133" s="1">
        <v>9.7</v>
      </c>
    </row>
    <row r="134" spans="1:6">
      <c r="A134" s="1" t="s">
        <v>138</v>
      </c>
      <c r="B134" s="1">
        <v>0.0</v>
      </c>
      <c r="C134" s="1">
        <v>108209.1</v>
      </c>
      <c r="D134" s="1">
        <v>9.84</v>
      </c>
      <c r="E134" s="1">
        <v>9.68</v>
      </c>
      <c r="F134" s="1">
        <v>9.7</v>
      </c>
    </row>
    <row r="135" spans="1:6">
      <c r="A135" s="1" t="s">
        <v>139</v>
      </c>
      <c r="B135" s="1">
        <v>0.0</v>
      </c>
      <c r="C135" s="1">
        <v>31450.87</v>
      </c>
      <c r="D135" s="1">
        <v>9.65</v>
      </c>
      <c r="E135" s="1">
        <v>9.65</v>
      </c>
      <c r="F135" s="1">
        <v>9.65</v>
      </c>
    </row>
    <row r="136" spans="1:6">
      <c r="A136" s="1" t="s">
        <v>140</v>
      </c>
      <c r="B136" s="1">
        <v>0.0</v>
      </c>
      <c r="C136" s="1">
        <v>83734.92</v>
      </c>
      <c r="D136" s="1">
        <v>9.65</v>
      </c>
      <c r="E136" s="1">
        <v>9.65</v>
      </c>
      <c r="F136" s="1">
        <v>9.65</v>
      </c>
    </row>
    <row r="137" spans="1:6">
      <c r="A137" s="1" t="s">
        <v>141</v>
      </c>
      <c r="B137" s="1">
        <v>0.0</v>
      </c>
      <c r="C137" s="1">
        <v>31448.55</v>
      </c>
      <c r="D137" s="1">
        <v>0.0</v>
      </c>
      <c r="E137" s="1">
        <v>0.0</v>
      </c>
      <c r="F137" s="1">
        <v>0.0</v>
      </c>
    </row>
    <row r="138" spans="1:6">
      <c r="A138" s="1" t="s">
        <v>142</v>
      </c>
      <c r="B138" s="1">
        <v>0.0</v>
      </c>
      <c r="C138" s="1">
        <v>53073.38</v>
      </c>
      <c r="D138" s="1">
        <v>9.83</v>
      </c>
      <c r="E138" s="1">
        <v>9.65</v>
      </c>
      <c r="F138" s="1">
        <v>9.65</v>
      </c>
    </row>
    <row r="139" spans="1:6">
      <c r="A139" s="1" t="s">
        <v>143</v>
      </c>
      <c r="B139" s="1">
        <v>0.0</v>
      </c>
      <c r="C139" s="1">
        <v>42782.12</v>
      </c>
      <c r="D139" s="1">
        <v>9.83</v>
      </c>
      <c r="E139" s="1">
        <v>9.82</v>
      </c>
      <c r="F139" s="1">
        <v>9.83</v>
      </c>
    </row>
    <row r="140" spans="1:6">
      <c r="A140" s="1" t="s">
        <v>144</v>
      </c>
      <c r="B140" s="1">
        <v>0.0</v>
      </c>
      <c r="C140" s="1">
        <v>10049.31</v>
      </c>
      <c r="D140" s="1">
        <v>9.82</v>
      </c>
      <c r="E140" s="1">
        <v>9.82</v>
      </c>
      <c r="F140" s="1">
        <v>9.82</v>
      </c>
    </row>
    <row r="141" spans="1:6">
      <c r="A141" s="1" t="s">
        <v>145</v>
      </c>
      <c r="B141" s="1">
        <v>0.0</v>
      </c>
      <c r="C141" s="1">
        <v>36577.06</v>
      </c>
      <c r="D141" s="1">
        <v>9.74</v>
      </c>
      <c r="E141" s="1">
        <v>9.74</v>
      </c>
      <c r="F141" s="1">
        <v>9.74</v>
      </c>
    </row>
    <row r="142" spans="1:6">
      <c r="A142" s="1" t="s">
        <v>146</v>
      </c>
      <c r="B142" s="1">
        <v>0.0</v>
      </c>
      <c r="C142" s="1">
        <v>21475.5</v>
      </c>
      <c r="D142" s="1">
        <v>0.0</v>
      </c>
      <c r="E142" s="1">
        <v>0.0</v>
      </c>
      <c r="F142" s="1">
        <v>0.0</v>
      </c>
    </row>
    <row r="143" spans="1:6">
      <c r="A143" s="1" t="s">
        <v>147</v>
      </c>
      <c r="B143" s="1">
        <v>0.0</v>
      </c>
      <c r="C143" s="1">
        <v>27250.96</v>
      </c>
      <c r="D143" s="1">
        <v>0.0</v>
      </c>
      <c r="E143" s="1">
        <v>0.0</v>
      </c>
      <c r="F143" s="1">
        <v>0.0</v>
      </c>
    </row>
    <row r="144" spans="1:6">
      <c r="A144" s="1" t="s">
        <v>148</v>
      </c>
      <c r="B144" s="1">
        <v>0.0</v>
      </c>
      <c r="C144" s="1">
        <v>272327.88</v>
      </c>
      <c r="D144" s="1">
        <v>9.7</v>
      </c>
      <c r="E144" s="1">
        <v>9.65</v>
      </c>
      <c r="F144" s="1">
        <v>9.7</v>
      </c>
    </row>
    <row r="145" spans="1:6">
      <c r="A145" s="1" t="s">
        <v>149</v>
      </c>
      <c r="B145" s="1">
        <v>0.0</v>
      </c>
      <c r="C145" s="1">
        <v>203462.6</v>
      </c>
      <c r="D145" s="1">
        <v>9.55</v>
      </c>
      <c r="E145" s="1">
        <v>9.55</v>
      </c>
      <c r="F145" s="1">
        <v>9.55</v>
      </c>
    </row>
    <row r="146" spans="1:6">
      <c r="A146" s="1" t="s">
        <v>150</v>
      </c>
      <c r="B146" s="1">
        <v>0.0</v>
      </c>
      <c r="C146" s="1">
        <v>157490.43</v>
      </c>
      <c r="D146" s="1">
        <v>9.57</v>
      </c>
      <c r="E146" s="1">
        <v>9.55</v>
      </c>
      <c r="F146" s="1">
        <v>9.57</v>
      </c>
    </row>
    <row r="147" spans="1:6">
      <c r="A147" s="1" t="s">
        <v>151</v>
      </c>
      <c r="B147" s="1">
        <v>0.0</v>
      </c>
      <c r="C147" s="1">
        <v>15890.35</v>
      </c>
      <c r="D147" s="1">
        <v>9.55</v>
      </c>
      <c r="E147" s="1">
        <v>9.55</v>
      </c>
      <c r="F147" s="1">
        <v>9.55</v>
      </c>
    </row>
    <row r="148" spans="1:6">
      <c r="A148" s="1" t="s">
        <v>152</v>
      </c>
      <c r="B148" s="1">
        <v>0.0</v>
      </c>
      <c r="C148" s="1">
        <v>55558.22</v>
      </c>
      <c r="D148" s="1">
        <v>9.63</v>
      </c>
      <c r="E148" s="1">
        <v>9.63</v>
      </c>
      <c r="F148" s="1">
        <v>9.63</v>
      </c>
    </row>
    <row r="149" spans="1:6">
      <c r="A149" s="1" t="s">
        <v>153</v>
      </c>
      <c r="B149" s="1">
        <v>0.0</v>
      </c>
      <c r="C149" s="1">
        <v>7911.88</v>
      </c>
      <c r="D149" s="1">
        <v>0.0</v>
      </c>
      <c r="E149" s="1">
        <v>0.0</v>
      </c>
      <c r="F149" s="1">
        <v>0.0</v>
      </c>
    </row>
    <row r="150" spans="1:6">
      <c r="A150" s="1" t="s">
        <v>154</v>
      </c>
      <c r="B150" s="1">
        <v>0.0</v>
      </c>
      <c r="C150" s="1">
        <v>61037.38</v>
      </c>
      <c r="D150" s="1">
        <v>9.55</v>
      </c>
      <c r="E150" s="1">
        <v>9.55</v>
      </c>
      <c r="F150" s="1">
        <v>9.55</v>
      </c>
    </row>
    <row r="151" spans="1:6">
      <c r="A151" s="1" t="s">
        <v>155</v>
      </c>
      <c r="B151" s="1">
        <v>0.0</v>
      </c>
      <c r="C151" s="1">
        <v>42421.29</v>
      </c>
      <c r="D151" s="1">
        <v>9.6</v>
      </c>
      <c r="E151" s="1">
        <v>9.5</v>
      </c>
      <c r="F151" s="1">
        <v>9.6</v>
      </c>
    </row>
    <row r="152" spans="1:6">
      <c r="A152" s="1" t="s">
        <v>156</v>
      </c>
      <c r="B152" s="1">
        <v>0.0</v>
      </c>
      <c r="C152" s="1">
        <v>33889.26</v>
      </c>
      <c r="D152" s="1">
        <v>9.57</v>
      </c>
      <c r="E152" s="1">
        <v>9.57</v>
      </c>
      <c r="F152" s="1">
        <v>9.57</v>
      </c>
    </row>
    <row r="153" spans="1:6">
      <c r="A153" s="1" t="s">
        <v>157</v>
      </c>
      <c r="B153" s="1">
        <v>0.0</v>
      </c>
      <c r="C153" s="1">
        <v>42717.26</v>
      </c>
      <c r="D153" s="1">
        <v>9.47</v>
      </c>
      <c r="E153" s="1">
        <v>9.47</v>
      </c>
      <c r="F153" s="1">
        <v>9.47</v>
      </c>
    </row>
    <row r="154" spans="1:6">
      <c r="A154" s="1" t="s">
        <v>158</v>
      </c>
      <c r="B154" s="1">
        <v>0.0</v>
      </c>
      <c r="C154" s="1">
        <v>98525.73</v>
      </c>
      <c r="D154" s="1">
        <v>9.42</v>
      </c>
      <c r="E154" s="1">
        <v>9.39</v>
      </c>
      <c r="F154" s="1">
        <v>9.42</v>
      </c>
    </row>
    <row r="155" spans="1:6">
      <c r="A155" s="1" t="s">
        <v>159</v>
      </c>
      <c r="B155" s="1">
        <v>0.0</v>
      </c>
      <c r="C155" s="1">
        <v>61107.79</v>
      </c>
      <c r="D155" s="1">
        <v>9.39</v>
      </c>
      <c r="E155" s="1">
        <v>9.38</v>
      </c>
      <c r="F155" s="1">
        <v>9.38</v>
      </c>
    </row>
    <row r="156" spans="1:6">
      <c r="A156" s="1" t="s">
        <v>160</v>
      </c>
      <c r="B156" s="1">
        <v>0.0</v>
      </c>
      <c r="C156" s="1">
        <v>15372.13</v>
      </c>
      <c r="D156" s="1">
        <v>0.0</v>
      </c>
      <c r="E156" s="1">
        <v>0.0</v>
      </c>
      <c r="F156" s="1">
        <v>0.0</v>
      </c>
    </row>
    <row r="157" spans="1:6">
      <c r="A157" s="1" t="s">
        <v>161</v>
      </c>
      <c r="B157" s="1">
        <v>0.0</v>
      </c>
      <c r="C157" s="1">
        <v>238488.35</v>
      </c>
      <c r="D157" s="1">
        <v>9.3</v>
      </c>
      <c r="E157" s="1">
        <v>9.0</v>
      </c>
      <c r="F157" s="1">
        <v>9.2</v>
      </c>
    </row>
    <row r="158" spans="1:6">
      <c r="A158" s="1" t="s">
        <v>162</v>
      </c>
      <c r="B158" s="1">
        <v>0.0</v>
      </c>
      <c r="C158" s="1">
        <v>43823.27</v>
      </c>
      <c r="D158" s="1">
        <v>9.18</v>
      </c>
      <c r="E158" s="1">
        <v>9.18</v>
      </c>
      <c r="F158" s="1">
        <v>9.18</v>
      </c>
    </row>
    <row r="159" spans="1:6">
      <c r="A159" s="1" t="s">
        <v>163</v>
      </c>
      <c r="B159" s="1">
        <v>0.0</v>
      </c>
      <c r="C159" s="1">
        <v>729706.68</v>
      </c>
      <c r="D159" s="1">
        <v>9.15</v>
      </c>
      <c r="E159" s="1">
        <v>8.85</v>
      </c>
      <c r="F159" s="1">
        <v>9.15</v>
      </c>
    </row>
    <row r="160" spans="1:6">
      <c r="A160" s="1" t="s">
        <v>164</v>
      </c>
      <c r="B160" s="1">
        <v>0.0</v>
      </c>
      <c r="C160" s="1">
        <v>6618592.56</v>
      </c>
      <c r="D160" s="1">
        <v>9.05</v>
      </c>
      <c r="E160" s="1">
        <v>8.7</v>
      </c>
      <c r="F160" s="1">
        <v>9.05</v>
      </c>
    </row>
    <row r="161" spans="1:6">
      <c r="A161" s="1" t="s">
        <v>165</v>
      </c>
      <c r="B161" s="1">
        <v>0.0</v>
      </c>
      <c r="C161" s="1">
        <v>2043929.69</v>
      </c>
      <c r="D161" s="1">
        <v>8.9</v>
      </c>
      <c r="E161" s="1">
        <v>8.7</v>
      </c>
      <c r="F161" s="1">
        <v>8.9</v>
      </c>
    </row>
    <row r="162" spans="1:6">
      <c r="A162" s="1" t="s">
        <v>166</v>
      </c>
      <c r="B162" s="1">
        <v>0.0</v>
      </c>
      <c r="C162" s="1">
        <v>91370.4</v>
      </c>
      <c r="D162" s="1">
        <v>8.9</v>
      </c>
      <c r="E162" s="1">
        <v>8.75</v>
      </c>
      <c r="F162" s="1">
        <v>8.75</v>
      </c>
    </row>
    <row r="163" spans="1:6">
      <c r="A163" s="1" t="s">
        <v>167</v>
      </c>
      <c r="B163" s="1">
        <v>0.0</v>
      </c>
      <c r="C163" s="1">
        <v>35843.08</v>
      </c>
      <c r="D163" s="1">
        <v>8.93</v>
      </c>
      <c r="E163" s="1">
        <v>8.93</v>
      </c>
      <c r="F163" s="1">
        <v>8.93</v>
      </c>
    </row>
    <row r="164" spans="1:6">
      <c r="A164" s="1" t="s">
        <v>168</v>
      </c>
      <c r="B164" s="1">
        <v>0.0</v>
      </c>
      <c r="C164" s="1">
        <v>104137.48</v>
      </c>
      <c r="D164" s="1">
        <v>8.9</v>
      </c>
      <c r="E164" s="1">
        <v>8.8</v>
      </c>
      <c r="F164" s="1">
        <v>8.9</v>
      </c>
    </row>
    <row r="165" spans="1:6">
      <c r="A165" s="1" t="s">
        <v>169</v>
      </c>
      <c r="B165" s="1">
        <v>0.0</v>
      </c>
      <c r="C165" s="1">
        <v>668657.15</v>
      </c>
      <c r="D165" s="1">
        <v>8.9</v>
      </c>
      <c r="E165" s="1">
        <v>8.8</v>
      </c>
      <c r="F165" s="1">
        <v>8.8</v>
      </c>
    </row>
    <row r="166" spans="1:6">
      <c r="A166" s="1" t="s">
        <v>170</v>
      </c>
      <c r="B166" s="1">
        <v>0.0</v>
      </c>
      <c r="C166" s="1">
        <v>153725.84</v>
      </c>
      <c r="D166" s="1">
        <v>8.9</v>
      </c>
      <c r="E166" s="1">
        <v>8.9</v>
      </c>
      <c r="F166" s="1">
        <v>8.9</v>
      </c>
    </row>
    <row r="167" spans="1:6">
      <c r="A167" s="1" t="s">
        <v>171</v>
      </c>
      <c r="B167" s="1">
        <v>0.0</v>
      </c>
      <c r="C167" s="1">
        <v>213285.77</v>
      </c>
      <c r="D167" s="1">
        <v>8.98</v>
      </c>
      <c r="E167" s="1">
        <v>8.7</v>
      </c>
      <c r="F167" s="1">
        <v>8.98</v>
      </c>
    </row>
    <row r="168" spans="1:6">
      <c r="A168" s="1" t="s">
        <v>172</v>
      </c>
      <c r="B168" s="1">
        <v>0.0</v>
      </c>
      <c r="C168" s="1">
        <v>1493410.35</v>
      </c>
      <c r="D168" s="1">
        <v>8.9</v>
      </c>
      <c r="E168" s="1">
        <v>8.7</v>
      </c>
      <c r="F168" s="1">
        <v>8.75</v>
      </c>
    </row>
    <row r="169" spans="1:6">
      <c r="A169" s="1" t="s">
        <v>173</v>
      </c>
      <c r="B169" s="1">
        <v>0.0</v>
      </c>
      <c r="C169" s="1">
        <v>116134.93</v>
      </c>
      <c r="D169" s="1">
        <v>8.75</v>
      </c>
      <c r="E169" s="1">
        <v>8.7</v>
      </c>
      <c r="F169" s="1">
        <v>8.7</v>
      </c>
    </row>
    <row r="170" spans="1:6">
      <c r="A170" s="1" t="s">
        <v>174</v>
      </c>
      <c r="B170" s="1">
        <v>0.0</v>
      </c>
      <c r="C170" s="1">
        <v>59144.1</v>
      </c>
      <c r="D170" s="1">
        <v>8.8</v>
      </c>
      <c r="E170" s="1">
        <v>8.76</v>
      </c>
      <c r="F170" s="1">
        <v>8.76</v>
      </c>
    </row>
    <row r="171" spans="1:6">
      <c r="A171" s="1" t="s">
        <v>175</v>
      </c>
      <c r="B171" s="1">
        <v>0.0</v>
      </c>
      <c r="C171" s="1">
        <v>402410.85</v>
      </c>
      <c r="D171" s="1">
        <v>8.8</v>
      </c>
      <c r="E171" s="1">
        <v>8.7</v>
      </c>
      <c r="F171" s="1">
        <v>8.8</v>
      </c>
    </row>
    <row r="172" spans="1:6">
      <c r="A172" s="1" t="s">
        <v>176</v>
      </c>
      <c r="B172" s="1">
        <v>0.0</v>
      </c>
      <c r="C172" s="1">
        <v>222770.34</v>
      </c>
      <c r="D172" s="1">
        <v>8.82</v>
      </c>
      <c r="E172" s="1">
        <v>8.8</v>
      </c>
      <c r="F172" s="1">
        <v>8.82</v>
      </c>
    </row>
    <row r="173" spans="1:6">
      <c r="A173" s="1" t="s">
        <v>177</v>
      </c>
      <c r="B173" s="1">
        <v>0.0</v>
      </c>
      <c r="C173" s="1">
        <v>1309903.53</v>
      </c>
      <c r="D173" s="1">
        <v>8.9</v>
      </c>
      <c r="E173" s="1">
        <v>8.85</v>
      </c>
      <c r="F173" s="1">
        <v>8.86</v>
      </c>
    </row>
    <row r="174" spans="1:6">
      <c r="A174" s="1" t="s">
        <v>178</v>
      </c>
      <c r="B174" s="1">
        <v>0.0</v>
      </c>
      <c r="C174" s="1">
        <v>66040.55</v>
      </c>
      <c r="D174" s="1">
        <v>8.95</v>
      </c>
      <c r="E174" s="1">
        <v>8.9</v>
      </c>
      <c r="F174" s="1">
        <v>8.9</v>
      </c>
    </row>
    <row r="175" spans="1:6">
      <c r="A175" s="1" t="s">
        <v>179</v>
      </c>
      <c r="B175" s="1">
        <v>0.0</v>
      </c>
      <c r="C175" s="1">
        <v>76320.71</v>
      </c>
      <c r="D175" s="1">
        <v>9.0</v>
      </c>
      <c r="E175" s="1">
        <v>8.99</v>
      </c>
      <c r="F175" s="1">
        <v>9.0</v>
      </c>
    </row>
    <row r="176" spans="1:6">
      <c r="A176" s="1" t="s">
        <v>180</v>
      </c>
      <c r="B176" s="1">
        <v>0.0</v>
      </c>
      <c r="C176" s="1">
        <v>50158.18</v>
      </c>
      <c r="D176" s="1">
        <v>8.98</v>
      </c>
      <c r="E176" s="1">
        <v>8.9</v>
      </c>
      <c r="F176" s="1">
        <v>8.98</v>
      </c>
    </row>
    <row r="177" spans="1:6">
      <c r="A177" s="1" t="s">
        <v>181</v>
      </c>
      <c r="B177" s="1">
        <v>0.0</v>
      </c>
      <c r="C177" s="1">
        <v>427968.98</v>
      </c>
      <c r="D177" s="1">
        <v>9.0</v>
      </c>
      <c r="E177" s="1">
        <v>9.0</v>
      </c>
      <c r="F177" s="1">
        <v>9.0</v>
      </c>
    </row>
    <row r="178" spans="1:6">
      <c r="A178" s="1" t="s">
        <v>182</v>
      </c>
      <c r="B178" s="1">
        <v>0.0</v>
      </c>
      <c r="C178" s="1">
        <v>33248.88</v>
      </c>
      <c r="D178" s="1">
        <v>8.87</v>
      </c>
      <c r="E178" s="1">
        <v>8.87</v>
      </c>
      <c r="F178" s="1">
        <v>8.87</v>
      </c>
    </row>
    <row r="179" spans="1:6">
      <c r="A179" s="1" t="s">
        <v>183</v>
      </c>
      <c r="B179" s="1">
        <v>0.0</v>
      </c>
      <c r="C179" s="1">
        <v>131965.85</v>
      </c>
      <c r="D179" s="1">
        <v>8.85</v>
      </c>
      <c r="E179" s="1">
        <v>8.74</v>
      </c>
      <c r="F179" s="1">
        <v>8.85</v>
      </c>
    </row>
    <row r="180" spans="1:6">
      <c r="A180" s="1" t="s">
        <v>184</v>
      </c>
      <c r="B180" s="1">
        <v>0.0</v>
      </c>
      <c r="C180" s="1">
        <v>25804.31</v>
      </c>
      <c r="D180" s="1">
        <v>8.7</v>
      </c>
      <c r="E180" s="1">
        <v>8.7</v>
      </c>
      <c r="F180" s="1">
        <v>8.7</v>
      </c>
    </row>
    <row r="181" spans="1:6">
      <c r="A181" s="1" t="s">
        <v>185</v>
      </c>
      <c r="B181" s="1">
        <v>0.0</v>
      </c>
      <c r="C181" s="1">
        <v>21048713.29</v>
      </c>
      <c r="D181" s="1">
        <v>8.66</v>
      </c>
      <c r="E181" s="1">
        <v>8.6</v>
      </c>
      <c r="F181" s="1">
        <v>8.65</v>
      </c>
    </row>
    <row r="182" spans="1:6">
      <c r="A182" s="1" t="s">
        <v>186</v>
      </c>
      <c r="B182" s="1">
        <v>0.0</v>
      </c>
      <c r="C182" s="1">
        <v>93519.67</v>
      </c>
      <c r="D182" s="1">
        <v>8.7</v>
      </c>
      <c r="E182" s="1">
        <v>8.6</v>
      </c>
      <c r="F182" s="1">
        <v>8.6</v>
      </c>
    </row>
    <row r="183" spans="1:6">
      <c r="A183" s="1" t="s">
        <v>187</v>
      </c>
      <c r="B183" s="1">
        <v>0.0</v>
      </c>
      <c r="C183" s="1">
        <v>11617.13</v>
      </c>
      <c r="D183" s="1">
        <v>0.0</v>
      </c>
      <c r="E183" s="1">
        <v>0.0</v>
      </c>
      <c r="F183" s="1">
        <v>0.0</v>
      </c>
    </row>
    <row r="184" spans="1:6">
      <c r="A184" s="1" t="s">
        <v>188</v>
      </c>
      <c r="B184" s="1">
        <v>0.0</v>
      </c>
      <c r="C184" s="1">
        <v>405809.94</v>
      </c>
      <c r="D184" s="1">
        <v>8.85</v>
      </c>
      <c r="E184" s="1">
        <v>8.6</v>
      </c>
      <c r="F184" s="1">
        <v>8.65</v>
      </c>
    </row>
    <row r="185" spans="1:6">
      <c r="A185" s="1" t="s">
        <v>189</v>
      </c>
      <c r="B185" s="1">
        <v>0.0</v>
      </c>
      <c r="C185" s="1">
        <v>1214643.15</v>
      </c>
      <c r="D185" s="1">
        <v>8.8</v>
      </c>
      <c r="E185" s="1">
        <v>8.7</v>
      </c>
      <c r="F185" s="1">
        <v>8.7</v>
      </c>
    </row>
    <row r="186" spans="1:6">
      <c r="A186" s="1" t="s">
        <v>190</v>
      </c>
      <c r="B186" s="1">
        <v>0.0</v>
      </c>
      <c r="C186" s="1">
        <v>401075.87</v>
      </c>
      <c r="D186" s="1">
        <v>8.8</v>
      </c>
      <c r="E186" s="1">
        <v>8.75</v>
      </c>
      <c r="F186" s="1">
        <v>8.75</v>
      </c>
    </row>
    <row r="187" spans="1:6">
      <c r="A187" s="1" t="s">
        <v>191</v>
      </c>
      <c r="B187" s="1">
        <v>0.0</v>
      </c>
      <c r="C187" s="1">
        <v>228632.3</v>
      </c>
      <c r="D187" s="1">
        <v>8.82</v>
      </c>
      <c r="E187" s="1">
        <v>8.78</v>
      </c>
      <c r="F187" s="1">
        <v>8.82</v>
      </c>
    </row>
    <row r="188" spans="1:6">
      <c r="A188" s="1" t="s">
        <v>192</v>
      </c>
      <c r="B188" s="1">
        <v>0.0</v>
      </c>
      <c r="C188" s="1">
        <v>244106.95</v>
      </c>
      <c r="D188" s="1">
        <v>8.78</v>
      </c>
      <c r="E188" s="1">
        <v>8.78</v>
      </c>
      <c r="F188" s="1">
        <v>8.78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"/>
  <sheetViews>
    <sheetView tabSelected="0" workbookViewId="0" showGridLines="true" showRowColHeaders="1">
      <selection activeCell="F1" sqref="F1"/>
    </sheetView>
  </sheetViews>
  <sheetFormatPr defaultRowHeight="14.4" outlineLevelRow="0" outlineLevelCol="0"/>
  <cols>
    <col min="1" max="1" width="20" customWidth="true" style="1"/>
    <col min="2" max="2" width="22" customWidth="true" style="1"/>
    <col min="3" max="3" width="10" customWidth="true" style="1"/>
    <col min="4" max="4" width="10" customWidth="true" style="1"/>
    <col min="5" max="5" width="10" customWidth="true" style="1"/>
    <col min="6" max="6" width="10" customWidth="true" style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189"/>
  <sheetViews>
    <sheetView tabSelected="0" workbookViewId="0" showGridLines="true" showRowColHeaders="1">
      <selection activeCell="R14" sqref="R14"/>
    </sheetView>
  </sheetViews>
  <sheetFormatPr defaultRowHeight="14.4" outlineLevelRow="0" outlineLevelCol="0"/>
  <cols>
    <col min="1" max="1" width="18" customWidth="true" style="1"/>
    <col min="2" max="2" width="10" customWidth="true" style="1"/>
    <col min="3" max="3" width="12" customWidth="true" style="1"/>
    <col min="4" max="4" width="12" customWidth="true" style="1"/>
    <col min="5" max="5" width="12" customWidth="true" style="1"/>
    <col min="12" max="12" width="18" customWidth="true" style="1"/>
    <col min="13" max="13" width="10" customWidth="true" style="1"/>
    <col min="14" max="14" width="12" customWidth="true" style="1"/>
    <col min="15" max="15" width="12" customWidth="true" style="1"/>
    <col min="16" max="16" width="12" customWidth="true" style="1"/>
    <col min="7" max="7" width="22" customWidth="true" style="0"/>
    <col min="8" max="8" width="12" customWidth="true" style="0"/>
    <col min="18" max="18" width="22" customWidth="true" style="0"/>
    <col min="19" max="19" width="12" customWidth="true" style="0"/>
  </cols>
  <sheetData>
    <row r="1" spans="1:19">
      <c r="A1" s="3" t="s">
        <v>193</v>
      </c>
      <c r="L1" s="3" t="s">
        <v>194</v>
      </c>
    </row>
    <row r="2" spans="1:19">
      <c r="A2" s="2" t="s">
        <v>0</v>
      </c>
      <c r="B2" s="2" t="s">
        <v>5</v>
      </c>
      <c r="C2" s="2" t="s">
        <v>195</v>
      </c>
      <c r="D2" s="2" t="s">
        <v>196</v>
      </c>
      <c r="E2" s="2" t="s">
        <v>197</v>
      </c>
      <c r="L2" s="2" t="s">
        <v>0</v>
      </c>
      <c r="M2" s="2" t="s">
        <v>5</v>
      </c>
      <c r="N2" s="2" t="s">
        <v>195</v>
      </c>
      <c r="O2" s="2" t="s">
        <v>196</v>
      </c>
      <c r="P2" s="2" t="s">
        <v>197</v>
      </c>
    </row>
    <row r="3" spans="1:19">
      <c r="A3" s="1" t="s">
        <v>6</v>
      </c>
      <c r="B3" s="1">
        <v>6.94</v>
      </c>
      <c r="C3" s="1" t="str">
        <f>$H$6</f>
        <v>0</v>
      </c>
      <c r="D3" s="1" t="str">
        <f>$H$13</f>
        <v>0</v>
      </c>
      <c r="E3" s="1" t="str">
        <f>$H$14</f>
        <v>0</v>
      </c>
      <c r="G3" s="3" t="s">
        <v>198</v>
      </c>
      <c r="H3" s="0" t="str">
        <f>COUNT(B3:B189)</f>
        <v>0</v>
      </c>
      <c r="R3" s="3" t="s">
        <v>198</v>
      </c>
      <c r="S3" s="0" t="str">
        <f>COUNT(M3:M2)</f>
        <v>0</v>
      </c>
    </row>
    <row r="4" spans="1:19">
      <c r="A4" s="1" t="s">
        <v>7</v>
      </c>
      <c r="B4" s="1">
        <v>6.86</v>
      </c>
      <c r="C4" s="1" t="str">
        <f>$H$6</f>
        <v>0</v>
      </c>
      <c r="D4" s="1" t="str">
        <f>$H$13</f>
        <v>0</v>
      </c>
      <c r="E4" s="1" t="str">
        <f>$H$14</f>
        <v>0</v>
      </c>
      <c r="G4" s="3" t="s">
        <v>199</v>
      </c>
      <c r="H4" s="0" t="str">
        <f>SUM(B3:B189)</f>
        <v>0</v>
      </c>
      <c r="R4" s="3" t="s">
        <v>199</v>
      </c>
      <c r="S4" s="0" t="str">
        <f>SUM(M3:M2)</f>
        <v>0</v>
      </c>
    </row>
    <row r="5" spans="1:19">
      <c r="A5" s="1" t="s">
        <v>8</v>
      </c>
      <c r="B5" s="1">
        <v>6.8</v>
      </c>
      <c r="C5" s="1" t="str">
        <f>$H$6</f>
        <v>0</v>
      </c>
      <c r="D5" s="1" t="str">
        <f>$H$13</f>
        <v>0</v>
      </c>
      <c r="E5" s="1" t="str">
        <f>$H$14</f>
        <v>0</v>
      </c>
      <c r="G5" s="3" t="s">
        <v>200</v>
      </c>
      <c r="H5" s="0" t="str">
        <f>H4/H3</f>
        <v>0</v>
      </c>
      <c r="R5" s="3" t="s">
        <v>200</v>
      </c>
      <c r="S5" s="0" t="str">
        <f>S4/S3</f>
        <v>0</v>
      </c>
    </row>
    <row r="6" spans="1:19">
      <c r="A6" s="1" t="s">
        <v>9</v>
      </c>
      <c r="B6" s="1">
        <v>6.8</v>
      </c>
      <c r="C6" s="1" t="str">
        <f>$H$6</f>
        <v>0</v>
      </c>
      <c r="D6" s="1" t="str">
        <f>$H$13</f>
        <v>0</v>
      </c>
      <c r="E6" s="1" t="str">
        <f>$H$14</f>
        <v>0</v>
      </c>
      <c r="G6" s="3" t="s">
        <v>201</v>
      </c>
      <c r="H6" s="0" t="str">
        <f>AVERAGE(B3:B189)</f>
        <v>0</v>
      </c>
      <c r="R6" s="3" t="s">
        <v>201</v>
      </c>
      <c r="S6" s="0" t="str">
        <f>AVERAGE(M3:M2)</f>
        <v>0</v>
      </c>
    </row>
    <row r="7" spans="1:19">
      <c r="A7" s="1" t="s">
        <v>10</v>
      </c>
      <c r="B7" s="1">
        <v>6.68</v>
      </c>
      <c r="C7" s="1" t="str">
        <f>$H$6</f>
        <v>0</v>
      </c>
      <c r="D7" s="1" t="str">
        <f>$H$13</f>
        <v>0</v>
      </c>
      <c r="E7" s="1" t="str">
        <f>$H$14</f>
        <v>0</v>
      </c>
      <c r="G7" s="3" t="s">
        <v>202</v>
      </c>
      <c r="H7" s="0" t="str">
        <f>VARP(B3:B189)</f>
        <v>0</v>
      </c>
      <c r="R7" s="3" t="s">
        <v>202</v>
      </c>
      <c r="S7" s="0" t="str">
        <f>VARP(M3:M2)</f>
        <v>0</v>
      </c>
    </row>
    <row r="8" spans="1:19">
      <c r="A8" s="1" t="s">
        <v>11</v>
      </c>
      <c r="B8" s="1">
        <v>6.75</v>
      </c>
      <c r="C8" s="1" t="str">
        <f>$H$6</f>
        <v>0</v>
      </c>
      <c r="D8" s="1" t="str">
        <f>$H$13</f>
        <v>0</v>
      </c>
      <c r="E8" s="1" t="str">
        <f>$H$14</f>
        <v>0</v>
      </c>
      <c r="G8" s="3" t="s">
        <v>203</v>
      </c>
      <c r="H8" s="0" t="str">
        <f>STDEVP(B3:B189)</f>
        <v>0</v>
      </c>
      <c r="R8" s="3" t="s">
        <v>203</v>
      </c>
      <c r="S8" s="0" t="str">
        <f>STDEVP(M3:M2)</f>
        <v>0</v>
      </c>
    </row>
    <row r="9" spans="1:19">
      <c r="A9" s="1" t="s">
        <v>12</v>
      </c>
      <c r="B9" s="1">
        <v>6.74</v>
      </c>
      <c r="C9" s="1" t="str">
        <f>$H$6</f>
        <v>0</v>
      </c>
      <c r="D9" s="1" t="str">
        <f>$H$13</f>
        <v>0</v>
      </c>
      <c r="E9" s="1" t="str">
        <f>$H$14</f>
        <v>0</v>
      </c>
      <c r="G9" s="3" t="s">
        <v>203</v>
      </c>
      <c r="H9" s="0" t="str">
        <f>SQRT(H7)</f>
        <v>0</v>
      </c>
      <c r="R9" s="3" t="s">
        <v>203</v>
      </c>
      <c r="S9" s="0" t="str">
        <f>SQRT(S7)</f>
        <v>0</v>
      </c>
    </row>
    <row r="10" spans="1:19">
      <c r="A10" s="1" t="s">
        <v>13</v>
      </c>
      <c r="B10" s="1">
        <v>6.7</v>
      </c>
      <c r="C10" s="1" t="str">
        <f>$H$6</f>
        <v>0</v>
      </c>
      <c r="D10" s="1" t="str">
        <f>$H$13</f>
        <v>0</v>
      </c>
      <c r="E10" s="1" t="str">
        <f>$H$14</f>
        <v>0</v>
      </c>
      <c r="G10" s="3" t="s">
        <v>204</v>
      </c>
      <c r="H10" s="0" t="str">
        <f>MAX(B3:B189)</f>
        <v>0</v>
      </c>
      <c r="R10" s="3" t="s">
        <v>204</v>
      </c>
      <c r="S10" s="0" t="str">
        <f>MAX(M3:M2)</f>
        <v>0</v>
      </c>
    </row>
    <row r="11" spans="1:19">
      <c r="A11" s="1" t="s">
        <v>14</v>
      </c>
      <c r="B11" s="1">
        <v>6.74</v>
      </c>
      <c r="C11" s="1" t="str">
        <f>$H$6</f>
        <v>0</v>
      </c>
      <c r="D11" s="1" t="str">
        <f>$H$13</f>
        <v>0</v>
      </c>
      <c r="E11" s="1" t="str">
        <f>$H$14</f>
        <v>0</v>
      </c>
      <c r="G11" s="3" t="s">
        <v>205</v>
      </c>
      <c r="H11" s="0" t="str">
        <f>MIN(B3:B189)</f>
        <v>0</v>
      </c>
      <c r="R11" s="3" t="s">
        <v>205</v>
      </c>
      <c r="S11" s="0" t="str">
        <f>MIN(M3:M2)</f>
        <v>0</v>
      </c>
    </row>
    <row r="12" spans="1:19">
      <c r="A12" s="1" t="s">
        <v>15</v>
      </c>
      <c r="B12" s="1">
        <v>6.73</v>
      </c>
      <c r="C12" s="1" t="str">
        <f>$H$6</f>
        <v>0</v>
      </c>
      <c r="D12" s="1" t="str">
        <f>$H$13</f>
        <v>0</v>
      </c>
      <c r="E12" s="1" t="str">
        <f>$H$14</f>
        <v>0</v>
      </c>
    </row>
    <row r="13" spans="1:19">
      <c r="A13" s="1" t="s">
        <v>16</v>
      </c>
      <c r="B13" s="1">
        <v>6.75</v>
      </c>
      <c r="C13" s="1" t="str">
        <f>$H$6</f>
        <v>0</v>
      </c>
      <c r="D13" s="1" t="str">
        <f>$H$13</f>
        <v>0</v>
      </c>
      <c r="E13" s="1" t="str">
        <f>$H$14</f>
        <v>0</v>
      </c>
      <c r="G13" s="3" t="s">
        <v>196</v>
      </c>
      <c r="H13" s="0" t="str">
        <f>H8+H6</f>
        <v>0</v>
      </c>
      <c r="R13" s="3" t="s">
        <v>196</v>
      </c>
      <c r="S13" s="0" t="str">
        <f>S6+S8</f>
        <v>0</v>
      </c>
    </row>
    <row r="14" spans="1:19">
      <c r="A14" s="1" t="s">
        <v>17</v>
      </c>
      <c r="B14" s="1">
        <v>6.75</v>
      </c>
      <c r="C14" s="1" t="str">
        <f>$H$6</f>
        <v>0</v>
      </c>
      <c r="D14" s="1" t="str">
        <f>$H$13</f>
        <v>0</v>
      </c>
      <c r="E14" s="1" t="str">
        <f>$H$14</f>
        <v>0</v>
      </c>
      <c r="G14" s="3" t="s">
        <v>197</v>
      </c>
      <c r="H14" s="0" t="str">
        <f>H6-H8</f>
        <v>0</v>
      </c>
      <c r="R14" s="3" t="s">
        <v>197</v>
      </c>
      <c r="S14" s="0" t="str">
        <f>S6-S8</f>
        <v>0</v>
      </c>
    </row>
    <row r="15" spans="1:19">
      <c r="A15" s="1" t="s">
        <v>18</v>
      </c>
      <c r="B15" s="1">
        <v>6.8</v>
      </c>
      <c r="C15" s="1" t="str">
        <f>$H$6</f>
        <v>0</v>
      </c>
      <c r="D15" s="1" t="str">
        <f>$H$13</f>
        <v>0</v>
      </c>
      <c r="E15" s="1" t="str">
        <f>$H$14</f>
        <v>0</v>
      </c>
    </row>
    <row r="16" spans="1:19">
      <c r="A16" s="1" t="s">
        <v>19</v>
      </c>
      <c r="B16" s="1">
        <v>6.81</v>
      </c>
      <c r="C16" s="1" t="str">
        <f>$H$6</f>
        <v>0</v>
      </c>
      <c r="D16" s="1" t="str">
        <f>$H$13</f>
        <v>0</v>
      </c>
      <c r="E16" s="1" t="str">
        <f>$H$14</f>
        <v>0</v>
      </c>
    </row>
    <row r="17" spans="1:19">
      <c r="A17" s="1" t="s">
        <v>20</v>
      </c>
      <c r="B17" s="1">
        <v>6.85</v>
      </c>
      <c r="C17" s="1" t="str">
        <f>$H$6</f>
        <v>0</v>
      </c>
      <c r="D17" s="1" t="str">
        <f>$H$13</f>
        <v>0</v>
      </c>
      <c r="E17" s="1" t="str">
        <f>$H$14</f>
        <v>0</v>
      </c>
    </row>
    <row r="18" spans="1:19">
      <c r="A18" s="1" t="s">
        <v>21</v>
      </c>
      <c r="B18" s="1">
        <v>6.9</v>
      </c>
      <c r="C18" s="1" t="str">
        <f>$H$6</f>
        <v>0</v>
      </c>
      <c r="D18" s="1" t="str">
        <f>$H$13</f>
        <v>0</v>
      </c>
      <c r="E18" s="1" t="str">
        <f>$H$14</f>
        <v>0</v>
      </c>
    </row>
    <row r="19" spans="1:19">
      <c r="A19" s="1" t="s">
        <v>22</v>
      </c>
      <c r="B19" s="1">
        <v>6.86</v>
      </c>
      <c r="C19" s="1" t="str">
        <f>$H$6</f>
        <v>0</v>
      </c>
      <c r="D19" s="1" t="str">
        <f>$H$13</f>
        <v>0</v>
      </c>
      <c r="E19" s="1" t="str">
        <f>$H$14</f>
        <v>0</v>
      </c>
    </row>
    <row r="20" spans="1:19">
      <c r="A20" s="1" t="s">
        <v>23</v>
      </c>
      <c r="B20" s="1">
        <v>6.9</v>
      </c>
      <c r="C20" s="1" t="str">
        <f>$H$6</f>
        <v>0</v>
      </c>
      <c r="D20" s="1" t="str">
        <f>$H$13</f>
        <v>0</v>
      </c>
      <c r="E20" s="1" t="str">
        <f>$H$14</f>
        <v>0</v>
      </c>
    </row>
    <row r="21" spans="1:19">
      <c r="A21" s="1" t="s">
        <v>24</v>
      </c>
      <c r="B21" s="1">
        <v>6.9</v>
      </c>
      <c r="C21" s="1" t="str">
        <f>$H$6</f>
        <v>0</v>
      </c>
      <c r="D21" s="1" t="str">
        <f>$H$13</f>
        <v>0</v>
      </c>
      <c r="E21" s="1" t="str">
        <f>$H$14</f>
        <v>0</v>
      </c>
    </row>
    <row r="22" spans="1:19">
      <c r="A22" s="1" t="s">
        <v>25</v>
      </c>
      <c r="B22" s="1">
        <v>6.9</v>
      </c>
      <c r="C22" s="1" t="str">
        <f>$H$6</f>
        <v>0</v>
      </c>
      <c r="D22" s="1" t="str">
        <f>$H$13</f>
        <v>0</v>
      </c>
      <c r="E22" s="1" t="str">
        <f>$H$14</f>
        <v>0</v>
      </c>
    </row>
    <row r="23" spans="1:19">
      <c r="A23" s="1" t="s">
        <v>26</v>
      </c>
      <c r="B23" s="1">
        <v>6.9</v>
      </c>
      <c r="C23" s="1" t="str">
        <f>$H$6</f>
        <v>0</v>
      </c>
      <c r="D23" s="1" t="str">
        <f>$H$13</f>
        <v>0</v>
      </c>
      <c r="E23" s="1" t="str">
        <f>$H$14</f>
        <v>0</v>
      </c>
    </row>
    <row r="24" spans="1:19">
      <c r="A24" s="1" t="s">
        <v>27</v>
      </c>
      <c r="B24" s="1">
        <v>6.93</v>
      </c>
      <c r="C24" s="1" t="str">
        <f>$H$6</f>
        <v>0</v>
      </c>
      <c r="D24" s="1" t="str">
        <f>$H$13</f>
        <v>0</v>
      </c>
      <c r="E24" s="1" t="str">
        <f>$H$14</f>
        <v>0</v>
      </c>
    </row>
    <row r="25" spans="1:19">
      <c r="A25" s="1" t="s">
        <v>28</v>
      </c>
      <c r="B25" s="1">
        <v>6.9</v>
      </c>
      <c r="C25" s="1" t="str">
        <f>$H$6</f>
        <v>0</v>
      </c>
      <c r="D25" s="1" t="str">
        <f>$H$13</f>
        <v>0</v>
      </c>
      <c r="E25" s="1" t="str">
        <f>$H$14</f>
        <v>0</v>
      </c>
    </row>
    <row r="26" spans="1:19">
      <c r="A26" s="1" t="s">
        <v>29</v>
      </c>
      <c r="B26" s="1">
        <v>6.9</v>
      </c>
      <c r="C26" s="1" t="str">
        <f>$H$6</f>
        <v>0</v>
      </c>
      <c r="D26" s="1" t="str">
        <f>$H$13</f>
        <v>0</v>
      </c>
      <c r="E26" s="1" t="str">
        <f>$H$14</f>
        <v>0</v>
      </c>
    </row>
    <row r="27" spans="1:19">
      <c r="A27" s="1" t="s">
        <v>30</v>
      </c>
      <c r="B27" s="1">
        <v>6.91</v>
      </c>
      <c r="C27" s="1" t="str">
        <f>$H$6</f>
        <v>0</v>
      </c>
      <c r="D27" s="1" t="str">
        <f>$H$13</f>
        <v>0</v>
      </c>
      <c r="E27" s="1" t="str">
        <f>$H$14</f>
        <v>0</v>
      </c>
    </row>
    <row r="28" spans="1:19">
      <c r="A28" s="1" t="s">
        <v>31</v>
      </c>
      <c r="B28" s="1">
        <v>6.91</v>
      </c>
      <c r="C28" s="1" t="str">
        <f>$H$6</f>
        <v>0</v>
      </c>
      <c r="D28" s="1" t="str">
        <f>$H$13</f>
        <v>0</v>
      </c>
      <c r="E28" s="1" t="str">
        <f>$H$14</f>
        <v>0</v>
      </c>
    </row>
    <row r="29" spans="1:19">
      <c r="A29" s="1" t="s">
        <v>32</v>
      </c>
      <c r="B29" s="1">
        <v>6.9</v>
      </c>
      <c r="C29" s="1" t="str">
        <f>$H$6</f>
        <v>0</v>
      </c>
      <c r="D29" s="1" t="str">
        <f>$H$13</f>
        <v>0</v>
      </c>
      <c r="E29" s="1" t="str">
        <f>$H$14</f>
        <v>0</v>
      </c>
    </row>
    <row r="30" spans="1:19">
      <c r="A30" s="1" t="s">
        <v>33</v>
      </c>
      <c r="B30" s="1">
        <v>6.91</v>
      </c>
      <c r="C30" s="1" t="str">
        <f>$H$6</f>
        <v>0</v>
      </c>
      <c r="D30" s="1" t="str">
        <f>$H$13</f>
        <v>0</v>
      </c>
      <c r="E30" s="1" t="str">
        <f>$H$14</f>
        <v>0</v>
      </c>
    </row>
    <row r="31" spans="1:19">
      <c r="A31" s="1" t="s">
        <v>34</v>
      </c>
      <c r="B31" s="1">
        <v>6.99</v>
      </c>
      <c r="C31" s="1" t="str">
        <f>$H$6</f>
        <v>0</v>
      </c>
      <c r="D31" s="1" t="str">
        <f>$H$13</f>
        <v>0</v>
      </c>
      <c r="E31" s="1" t="str">
        <f>$H$14</f>
        <v>0</v>
      </c>
    </row>
    <row r="32" spans="1:19">
      <c r="A32" s="1" t="s">
        <v>35</v>
      </c>
      <c r="B32" s="1">
        <v>6.98</v>
      </c>
      <c r="C32" s="1" t="str">
        <f>$H$6</f>
        <v>0</v>
      </c>
      <c r="D32" s="1" t="str">
        <f>$H$13</f>
        <v>0</v>
      </c>
      <c r="E32" s="1" t="str">
        <f>$H$14</f>
        <v>0</v>
      </c>
    </row>
    <row r="33" spans="1:19">
      <c r="A33" s="1" t="s">
        <v>36</v>
      </c>
      <c r="B33" s="1">
        <v>6.99</v>
      </c>
      <c r="C33" s="1" t="str">
        <f>$H$6</f>
        <v>0</v>
      </c>
      <c r="D33" s="1" t="str">
        <f>$H$13</f>
        <v>0</v>
      </c>
      <c r="E33" s="1" t="str">
        <f>$H$14</f>
        <v>0</v>
      </c>
    </row>
    <row r="34" spans="1:19">
      <c r="A34" s="1" t="s">
        <v>37</v>
      </c>
      <c r="B34" s="1">
        <v>7.1</v>
      </c>
      <c r="C34" s="1" t="str">
        <f>$H$6</f>
        <v>0</v>
      </c>
      <c r="D34" s="1" t="str">
        <f>$H$13</f>
        <v>0</v>
      </c>
      <c r="E34" s="1" t="str">
        <f>$H$14</f>
        <v>0</v>
      </c>
    </row>
    <row r="35" spans="1:19">
      <c r="A35" s="1" t="s">
        <v>38</v>
      </c>
      <c r="B35" s="1">
        <v>7.1</v>
      </c>
      <c r="C35" s="1" t="str">
        <f>$H$6</f>
        <v>0</v>
      </c>
      <c r="D35" s="1" t="str">
        <f>$H$13</f>
        <v>0</v>
      </c>
      <c r="E35" s="1" t="str">
        <f>$H$14</f>
        <v>0</v>
      </c>
    </row>
    <row r="36" spans="1:19">
      <c r="A36" s="1" t="s">
        <v>39</v>
      </c>
      <c r="B36" s="1">
        <v>7.23</v>
      </c>
      <c r="C36" s="1" t="str">
        <f>$H$6</f>
        <v>0</v>
      </c>
      <c r="D36" s="1" t="str">
        <f>$H$13</f>
        <v>0</v>
      </c>
      <c r="E36" s="1" t="str">
        <f>$H$14</f>
        <v>0</v>
      </c>
    </row>
    <row r="37" spans="1:19">
      <c r="A37" s="1" t="s">
        <v>40</v>
      </c>
      <c r="B37" s="1">
        <v>7.2</v>
      </c>
      <c r="C37" s="1" t="str">
        <f>$H$6</f>
        <v>0</v>
      </c>
      <c r="D37" s="1" t="str">
        <f>$H$13</f>
        <v>0</v>
      </c>
      <c r="E37" s="1" t="str">
        <f>$H$14</f>
        <v>0</v>
      </c>
    </row>
    <row r="38" spans="1:19">
      <c r="A38" s="1" t="s">
        <v>41</v>
      </c>
      <c r="B38" s="1">
        <v>7.2</v>
      </c>
      <c r="C38" s="1" t="str">
        <f>$H$6</f>
        <v>0</v>
      </c>
      <c r="D38" s="1" t="str">
        <f>$H$13</f>
        <v>0</v>
      </c>
      <c r="E38" s="1" t="str">
        <f>$H$14</f>
        <v>0</v>
      </c>
    </row>
    <row r="39" spans="1:19">
      <c r="A39" s="1" t="s">
        <v>42</v>
      </c>
      <c r="B39" s="1">
        <v>7.22</v>
      </c>
      <c r="C39" s="1" t="str">
        <f>$H$6</f>
        <v>0</v>
      </c>
      <c r="D39" s="1" t="str">
        <f>$H$13</f>
        <v>0</v>
      </c>
      <c r="E39" s="1" t="str">
        <f>$H$14</f>
        <v>0</v>
      </c>
    </row>
    <row r="40" spans="1:19">
      <c r="A40" s="1" t="s">
        <v>43</v>
      </c>
      <c r="B40" s="1">
        <v>7.35</v>
      </c>
      <c r="C40" s="1" t="str">
        <f>$H$6</f>
        <v>0</v>
      </c>
      <c r="D40" s="1" t="str">
        <f>$H$13</f>
        <v>0</v>
      </c>
      <c r="E40" s="1" t="str">
        <f>$H$14</f>
        <v>0</v>
      </c>
    </row>
    <row r="41" spans="1:19">
      <c r="A41" s="1" t="s">
        <v>44</v>
      </c>
      <c r="B41" s="1">
        <v>7.3</v>
      </c>
      <c r="C41" s="1" t="str">
        <f>$H$6</f>
        <v>0</v>
      </c>
      <c r="D41" s="1" t="str">
        <f>$H$13</f>
        <v>0</v>
      </c>
      <c r="E41" s="1" t="str">
        <f>$H$14</f>
        <v>0</v>
      </c>
    </row>
    <row r="42" spans="1:19">
      <c r="A42" s="1" t="s">
        <v>45</v>
      </c>
      <c r="B42" s="1">
        <v>7.35</v>
      </c>
      <c r="C42" s="1" t="str">
        <f>$H$6</f>
        <v>0</v>
      </c>
      <c r="D42" s="1" t="str">
        <f>$H$13</f>
        <v>0</v>
      </c>
      <c r="E42" s="1" t="str">
        <f>$H$14</f>
        <v>0</v>
      </c>
    </row>
    <row r="43" spans="1:19">
      <c r="A43" s="1" t="s">
        <v>46</v>
      </c>
      <c r="B43" s="1">
        <v>7.4</v>
      </c>
      <c r="C43" s="1" t="str">
        <f>$H$6</f>
        <v>0</v>
      </c>
      <c r="D43" s="1" t="str">
        <f>$H$13</f>
        <v>0</v>
      </c>
      <c r="E43" s="1" t="str">
        <f>$H$14</f>
        <v>0</v>
      </c>
    </row>
    <row r="44" spans="1:19">
      <c r="A44" s="1" t="s">
        <v>47</v>
      </c>
      <c r="B44" s="1">
        <v>7.45</v>
      </c>
      <c r="C44" s="1" t="str">
        <f>$H$6</f>
        <v>0</v>
      </c>
      <c r="D44" s="1" t="str">
        <f>$H$13</f>
        <v>0</v>
      </c>
      <c r="E44" s="1" t="str">
        <f>$H$14</f>
        <v>0</v>
      </c>
    </row>
    <row r="45" spans="1:19">
      <c r="A45" s="1" t="s">
        <v>48</v>
      </c>
      <c r="B45" s="1">
        <v>7.9</v>
      </c>
      <c r="C45" s="1" t="str">
        <f>$H$6</f>
        <v>0</v>
      </c>
      <c r="D45" s="1" t="str">
        <f>$H$13</f>
        <v>0</v>
      </c>
      <c r="E45" s="1" t="str">
        <f>$H$14</f>
        <v>0</v>
      </c>
    </row>
    <row r="46" spans="1:19">
      <c r="A46" s="1" t="s">
        <v>49</v>
      </c>
      <c r="B46" s="1">
        <v>8.0</v>
      </c>
      <c r="C46" s="1" t="str">
        <f>$H$6</f>
        <v>0</v>
      </c>
      <c r="D46" s="1" t="str">
        <f>$H$13</f>
        <v>0</v>
      </c>
      <c r="E46" s="1" t="str">
        <f>$H$14</f>
        <v>0</v>
      </c>
    </row>
    <row r="47" spans="1:19">
      <c r="A47" s="1" t="s">
        <v>50</v>
      </c>
      <c r="B47" s="1">
        <v>8.0</v>
      </c>
      <c r="C47" s="1" t="str">
        <f>$H$6</f>
        <v>0</v>
      </c>
      <c r="D47" s="1" t="str">
        <f>$H$13</f>
        <v>0</v>
      </c>
      <c r="E47" s="1" t="str">
        <f>$H$14</f>
        <v>0</v>
      </c>
    </row>
    <row r="48" spans="1:19">
      <c r="A48" s="1" t="s">
        <v>51</v>
      </c>
      <c r="B48" s="1">
        <v>8.0</v>
      </c>
      <c r="C48" s="1" t="str">
        <f>$H$6</f>
        <v>0</v>
      </c>
      <c r="D48" s="1" t="str">
        <f>$H$13</f>
        <v>0</v>
      </c>
      <c r="E48" s="1" t="str">
        <f>$H$14</f>
        <v>0</v>
      </c>
    </row>
    <row r="49" spans="1:19">
      <c r="A49" s="1" t="s">
        <v>52</v>
      </c>
      <c r="B49" s="1">
        <v>8.0</v>
      </c>
      <c r="C49" s="1" t="str">
        <f>$H$6</f>
        <v>0</v>
      </c>
      <c r="D49" s="1" t="str">
        <f>$H$13</f>
        <v>0</v>
      </c>
      <c r="E49" s="1" t="str">
        <f>$H$14</f>
        <v>0</v>
      </c>
    </row>
    <row r="50" spans="1:19">
      <c r="A50" s="1" t="s">
        <v>53</v>
      </c>
      <c r="B50" s="1">
        <v>8.0</v>
      </c>
      <c r="C50" s="1" t="str">
        <f>$H$6</f>
        <v>0</v>
      </c>
      <c r="D50" s="1" t="str">
        <f>$H$13</f>
        <v>0</v>
      </c>
      <c r="E50" s="1" t="str">
        <f>$H$14</f>
        <v>0</v>
      </c>
    </row>
    <row r="51" spans="1:19">
      <c r="A51" s="1" t="s">
        <v>54</v>
      </c>
      <c r="B51" s="1">
        <v>7.95</v>
      </c>
      <c r="C51" s="1" t="str">
        <f>$H$6</f>
        <v>0</v>
      </c>
      <c r="D51" s="1" t="str">
        <f>$H$13</f>
        <v>0</v>
      </c>
      <c r="E51" s="1" t="str">
        <f>$H$14</f>
        <v>0</v>
      </c>
    </row>
    <row r="52" spans="1:19">
      <c r="A52" s="1" t="s">
        <v>55</v>
      </c>
      <c r="B52" s="1">
        <v>8.0</v>
      </c>
      <c r="C52" s="1" t="str">
        <f>$H$6</f>
        <v>0</v>
      </c>
      <c r="D52" s="1" t="str">
        <f>$H$13</f>
        <v>0</v>
      </c>
      <c r="E52" s="1" t="str">
        <f>$H$14</f>
        <v>0</v>
      </c>
    </row>
    <row r="53" spans="1:19">
      <c r="A53" s="1" t="s">
        <v>56</v>
      </c>
      <c r="B53" s="1">
        <v>8.0</v>
      </c>
      <c r="C53" s="1" t="str">
        <f>$H$6</f>
        <v>0</v>
      </c>
      <c r="D53" s="1" t="str">
        <f>$H$13</f>
        <v>0</v>
      </c>
      <c r="E53" s="1" t="str">
        <f>$H$14</f>
        <v>0</v>
      </c>
    </row>
    <row r="54" spans="1:19">
      <c r="A54" s="1" t="s">
        <v>57</v>
      </c>
      <c r="B54" s="1">
        <v>8.0</v>
      </c>
      <c r="C54" s="1" t="str">
        <f>$H$6</f>
        <v>0</v>
      </c>
      <c r="D54" s="1" t="str">
        <f>$H$13</f>
        <v>0</v>
      </c>
      <c r="E54" s="1" t="str">
        <f>$H$14</f>
        <v>0</v>
      </c>
    </row>
    <row r="55" spans="1:19">
      <c r="A55" s="1" t="s">
        <v>58</v>
      </c>
      <c r="B55" s="1">
        <v>8.0</v>
      </c>
      <c r="C55" s="1" t="str">
        <f>$H$6</f>
        <v>0</v>
      </c>
      <c r="D55" s="1" t="str">
        <f>$H$13</f>
        <v>0</v>
      </c>
      <c r="E55" s="1" t="str">
        <f>$H$14</f>
        <v>0</v>
      </c>
    </row>
    <row r="56" spans="1:19">
      <c r="A56" s="1" t="s">
        <v>59</v>
      </c>
      <c r="B56" s="1">
        <v>8.0</v>
      </c>
      <c r="C56" s="1" t="str">
        <f>$H$6</f>
        <v>0</v>
      </c>
      <c r="D56" s="1" t="str">
        <f>$H$13</f>
        <v>0</v>
      </c>
      <c r="E56" s="1" t="str">
        <f>$H$14</f>
        <v>0</v>
      </c>
    </row>
    <row r="57" spans="1:19">
      <c r="A57" s="1" t="s">
        <v>60</v>
      </c>
      <c r="B57" s="1">
        <v>8.7</v>
      </c>
      <c r="C57" s="1" t="str">
        <f>$H$6</f>
        <v>0</v>
      </c>
      <c r="D57" s="1" t="str">
        <f>$H$13</f>
        <v>0</v>
      </c>
      <c r="E57" s="1" t="str">
        <f>$H$14</f>
        <v>0</v>
      </c>
    </row>
    <row r="58" spans="1:19">
      <c r="A58" s="1" t="s">
        <v>61</v>
      </c>
      <c r="B58" s="1">
        <v>8.35</v>
      </c>
      <c r="C58" s="1" t="str">
        <f>$H$6</f>
        <v>0</v>
      </c>
      <c r="D58" s="1" t="str">
        <f>$H$13</f>
        <v>0</v>
      </c>
      <c r="E58" s="1" t="str">
        <f>$H$14</f>
        <v>0</v>
      </c>
    </row>
    <row r="59" spans="1:19">
      <c r="A59" s="1" t="s">
        <v>62</v>
      </c>
      <c r="B59" s="1">
        <v>8.37</v>
      </c>
      <c r="C59" s="1" t="str">
        <f>$H$6</f>
        <v>0</v>
      </c>
      <c r="D59" s="1" t="str">
        <f>$H$13</f>
        <v>0</v>
      </c>
      <c r="E59" s="1" t="str">
        <f>$H$14</f>
        <v>0</v>
      </c>
    </row>
    <row r="60" spans="1:19">
      <c r="A60" s="1" t="s">
        <v>63</v>
      </c>
      <c r="B60" s="1">
        <v>8.4</v>
      </c>
      <c r="C60" s="1" t="str">
        <f>$H$6</f>
        <v>0</v>
      </c>
      <c r="D60" s="1" t="str">
        <f>$H$13</f>
        <v>0</v>
      </c>
      <c r="E60" s="1" t="str">
        <f>$H$14</f>
        <v>0</v>
      </c>
    </row>
    <row r="61" spans="1:19">
      <c r="A61" s="1" t="s">
        <v>64</v>
      </c>
      <c r="B61" s="1">
        <v>8.4</v>
      </c>
      <c r="C61" s="1" t="str">
        <f>$H$6</f>
        <v>0</v>
      </c>
      <c r="D61" s="1" t="str">
        <f>$H$13</f>
        <v>0</v>
      </c>
      <c r="E61" s="1" t="str">
        <f>$H$14</f>
        <v>0</v>
      </c>
    </row>
    <row r="62" spans="1:19">
      <c r="A62" s="1" t="s">
        <v>65</v>
      </c>
      <c r="B62" s="1">
        <v>8.5</v>
      </c>
      <c r="C62" s="1" t="str">
        <f>$H$6</f>
        <v>0</v>
      </c>
      <c r="D62" s="1" t="str">
        <f>$H$13</f>
        <v>0</v>
      </c>
      <c r="E62" s="1" t="str">
        <f>$H$14</f>
        <v>0</v>
      </c>
    </row>
    <row r="63" spans="1:19">
      <c r="A63" s="1" t="s">
        <v>66</v>
      </c>
      <c r="B63" s="1">
        <v>8.5</v>
      </c>
      <c r="C63" s="1" t="str">
        <f>$H$6</f>
        <v>0</v>
      </c>
      <c r="D63" s="1" t="str">
        <f>$H$13</f>
        <v>0</v>
      </c>
      <c r="E63" s="1" t="str">
        <f>$H$14</f>
        <v>0</v>
      </c>
    </row>
    <row r="64" spans="1:19">
      <c r="A64" s="1" t="s">
        <v>67</v>
      </c>
      <c r="B64" s="1">
        <v>8.5</v>
      </c>
      <c r="C64" s="1" t="str">
        <f>$H$6</f>
        <v>0</v>
      </c>
      <c r="D64" s="1" t="str">
        <f>$H$13</f>
        <v>0</v>
      </c>
      <c r="E64" s="1" t="str">
        <f>$H$14</f>
        <v>0</v>
      </c>
    </row>
    <row r="65" spans="1:19">
      <c r="A65" s="1" t="s">
        <v>68</v>
      </c>
      <c r="B65" s="1">
        <v>8.45</v>
      </c>
      <c r="C65" s="1" t="str">
        <f>$H$6</f>
        <v>0</v>
      </c>
      <c r="D65" s="1" t="str">
        <f>$H$13</f>
        <v>0</v>
      </c>
      <c r="E65" s="1" t="str">
        <f>$H$14</f>
        <v>0</v>
      </c>
    </row>
    <row r="66" spans="1:19">
      <c r="A66" s="1" t="s">
        <v>69</v>
      </c>
      <c r="B66" s="1">
        <v>8.5</v>
      </c>
      <c r="C66" s="1" t="str">
        <f>$H$6</f>
        <v>0</v>
      </c>
      <c r="D66" s="1" t="str">
        <f>$H$13</f>
        <v>0</v>
      </c>
      <c r="E66" s="1" t="str">
        <f>$H$14</f>
        <v>0</v>
      </c>
    </row>
    <row r="67" spans="1:19">
      <c r="A67" s="1" t="s">
        <v>70</v>
      </c>
      <c r="B67" s="1">
        <v>8.55</v>
      </c>
      <c r="C67" s="1" t="str">
        <f>$H$6</f>
        <v>0</v>
      </c>
      <c r="D67" s="1" t="str">
        <f>$H$13</f>
        <v>0</v>
      </c>
      <c r="E67" s="1" t="str">
        <f>$H$14</f>
        <v>0</v>
      </c>
    </row>
    <row r="68" spans="1:19">
      <c r="A68" s="1" t="s">
        <v>71</v>
      </c>
      <c r="B68" s="1">
        <v>8.55</v>
      </c>
      <c r="C68" s="1" t="str">
        <f>$H$6</f>
        <v>0</v>
      </c>
      <c r="D68" s="1" t="str">
        <f>$H$13</f>
        <v>0</v>
      </c>
      <c r="E68" s="1" t="str">
        <f>$H$14</f>
        <v>0</v>
      </c>
    </row>
    <row r="69" spans="1:19">
      <c r="A69" s="1" t="s">
        <v>72</v>
      </c>
      <c r="B69" s="1">
        <v>8.55</v>
      </c>
      <c r="C69" s="1" t="str">
        <f>$H$6</f>
        <v>0</v>
      </c>
      <c r="D69" s="1" t="str">
        <f>$H$13</f>
        <v>0</v>
      </c>
      <c r="E69" s="1" t="str">
        <f>$H$14</f>
        <v>0</v>
      </c>
    </row>
    <row r="70" spans="1:19">
      <c r="A70" s="1" t="s">
        <v>73</v>
      </c>
      <c r="B70" s="1">
        <v>8.45</v>
      </c>
      <c r="C70" s="1" t="str">
        <f>$H$6</f>
        <v>0</v>
      </c>
      <c r="D70" s="1" t="str">
        <f>$H$13</f>
        <v>0</v>
      </c>
      <c r="E70" s="1" t="str">
        <f>$H$14</f>
        <v>0</v>
      </c>
    </row>
    <row r="71" spans="1:19">
      <c r="A71" s="1" t="s">
        <v>74</v>
      </c>
      <c r="B71" s="1">
        <v>8.45</v>
      </c>
      <c r="C71" s="1" t="str">
        <f>$H$6</f>
        <v>0</v>
      </c>
      <c r="D71" s="1" t="str">
        <f>$H$13</f>
        <v>0</v>
      </c>
      <c r="E71" s="1" t="str">
        <f>$H$14</f>
        <v>0</v>
      </c>
    </row>
    <row r="72" spans="1:19">
      <c r="A72" s="1" t="s">
        <v>75</v>
      </c>
      <c r="B72" s="1">
        <v>8.45</v>
      </c>
      <c r="C72" s="1" t="str">
        <f>$H$6</f>
        <v>0</v>
      </c>
      <c r="D72" s="1" t="str">
        <f>$H$13</f>
        <v>0</v>
      </c>
      <c r="E72" s="1" t="str">
        <f>$H$14</f>
        <v>0</v>
      </c>
    </row>
    <row r="73" spans="1:19">
      <c r="A73" s="1" t="s">
        <v>76</v>
      </c>
      <c r="B73" s="1">
        <v>8.45</v>
      </c>
      <c r="C73" s="1" t="str">
        <f>$H$6</f>
        <v>0</v>
      </c>
      <c r="D73" s="1" t="str">
        <f>$H$13</f>
        <v>0</v>
      </c>
      <c r="E73" s="1" t="str">
        <f>$H$14</f>
        <v>0</v>
      </c>
    </row>
    <row r="74" spans="1:19">
      <c r="A74" s="1" t="s">
        <v>77</v>
      </c>
      <c r="B74" s="1">
        <v>8.49</v>
      </c>
      <c r="C74" s="1" t="str">
        <f>$H$6</f>
        <v>0</v>
      </c>
      <c r="D74" s="1" t="str">
        <f>$H$13</f>
        <v>0</v>
      </c>
      <c r="E74" s="1" t="str">
        <f>$H$14</f>
        <v>0</v>
      </c>
    </row>
    <row r="75" spans="1:19">
      <c r="A75" s="1" t="s">
        <v>78</v>
      </c>
      <c r="B75" s="1">
        <v>8.03</v>
      </c>
      <c r="C75" s="1" t="str">
        <f>$H$6</f>
        <v>0</v>
      </c>
      <c r="D75" s="1" t="str">
        <f>$H$13</f>
        <v>0</v>
      </c>
      <c r="E75" s="1" t="str">
        <f>$H$14</f>
        <v>0</v>
      </c>
    </row>
    <row r="76" spans="1:19">
      <c r="A76" s="1" t="s">
        <v>79</v>
      </c>
      <c r="B76" s="1">
        <v>8.1</v>
      </c>
      <c r="C76" s="1" t="str">
        <f>$H$6</f>
        <v>0</v>
      </c>
      <c r="D76" s="1" t="str">
        <f>$H$13</f>
        <v>0</v>
      </c>
      <c r="E76" s="1" t="str">
        <f>$H$14</f>
        <v>0</v>
      </c>
    </row>
    <row r="77" spans="1:19">
      <c r="A77" s="1" t="s">
        <v>80</v>
      </c>
      <c r="B77" s="1">
        <v>8.08</v>
      </c>
      <c r="C77" s="1" t="str">
        <f>$H$6</f>
        <v>0</v>
      </c>
      <c r="D77" s="1" t="str">
        <f>$H$13</f>
        <v>0</v>
      </c>
      <c r="E77" s="1" t="str">
        <f>$H$14</f>
        <v>0</v>
      </c>
    </row>
    <row r="78" spans="1:19">
      <c r="A78" s="1" t="s">
        <v>81</v>
      </c>
      <c r="B78" s="1">
        <v>8.07</v>
      </c>
      <c r="C78" s="1" t="str">
        <f>$H$6</f>
        <v>0</v>
      </c>
      <c r="D78" s="1" t="str">
        <f>$H$13</f>
        <v>0</v>
      </c>
      <c r="E78" s="1" t="str">
        <f>$H$14</f>
        <v>0</v>
      </c>
    </row>
    <row r="79" spans="1:19">
      <c r="A79" s="1" t="s">
        <v>82</v>
      </c>
      <c r="B79" s="1">
        <v>8.07</v>
      </c>
      <c r="C79" s="1" t="str">
        <f>$H$6</f>
        <v>0</v>
      </c>
      <c r="D79" s="1" t="str">
        <f>$H$13</f>
        <v>0</v>
      </c>
      <c r="E79" s="1" t="str">
        <f>$H$14</f>
        <v>0</v>
      </c>
    </row>
    <row r="80" spans="1:19">
      <c r="A80" s="1" t="s">
        <v>83</v>
      </c>
      <c r="B80" s="1">
        <v>8.1</v>
      </c>
      <c r="C80" s="1" t="str">
        <f>$H$6</f>
        <v>0</v>
      </c>
      <c r="D80" s="1" t="str">
        <f>$H$13</f>
        <v>0</v>
      </c>
      <c r="E80" s="1" t="str">
        <f>$H$14</f>
        <v>0</v>
      </c>
    </row>
    <row r="81" spans="1:19">
      <c r="A81" s="1" t="s">
        <v>84</v>
      </c>
      <c r="B81" s="1">
        <v>8.11</v>
      </c>
      <c r="C81" s="1" t="str">
        <f>$H$6</f>
        <v>0</v>
      </c>
      <c r="D81" s="1" t="str">
        <f>$H$13</f>
        <v>0</v>
      </c>
      <c r="E81" s="1" t="str">
        <f>$H$14</f>
        <v>0</v>
      </c>
    </row>
    <row r="82" spans="1:19">
      <c r="A82" s="1" t="s">
        <v>85</v>
      </c>
      <c r="B82" s="1">
        <v>8.11</v>
      </c>
      <c r="C82" s="1" t="str">
        <f>$H$6</f>
        <v>0</v>
      </c>
      <c r="D82" s="1" t="str">
        <f>$H$13</f>
        <v>0</v>
      </c>
      <c r="E82" s="1" t="str">
        <f>$H$14</f>
        <v>0</v>
      </c>
    </row>
    <row r="83" spans="1:19">
      <c r="A83" s="1" t="s">
        <v>86</v>
      </c>
      <c r="B83" s="1">
        <v>0.0</v>
      </c>
      <c r="C83" s="1" t="str">
        <f>$H$6</f>
        <v>0</v>
      </c>
      <c r="D83" s="1" t="str">
        <f>$H$13</f>
        <v>0</v>
      </c>
      <c r="E83" s="1" t="str">
        <f>$H$14</f>
        <v>0</v>
      </c>
    </row>
    <row r="84" spans="1:19">
      <c r="A84" s="1" t="s">
        <v>87</v>
      </c>
      <c r="B84" s="1">
        <v>8.19</v>
      </c>
      <c r="C84" s="1" t="str">
        <f>$H$6</f>
        <v>0</v>
      </c>
      <c r="D84" s="1" t="str">
        <f>$H$13</f>
        <v>0</v>
      </c>
      <c r="E84" s="1" t="str">
        <f>$H$14</f>
        <v>0</v>
      </c>
    </row>
    <row r="85" spans="1:19">
      <c r="A85" s="1" t="s">
        <v>88</v>
      </c>
      <c r="B85" s="1">
        <v>8.21</v>
      </c>
      <c r="C85" s="1" t="str">
        <f>$H$6</f>
        <v>0</v>
      </c>
      <c r="D85" s="1" t="str">
        <f>$H$13</f>
        <v>0</v>
      </c>
      <c r="E85" s="1" t="str">
        <f>$H$14</f>
        <v>0</v>
      </c>
    </row>
    <row r="86" spans="1:19">
      <c r="A86" s="1" t="s">
        <v>89</v>
      </c>
      <c r="B86" s="1">
        <v>8.3</v>
      </c>
      <c r="C86" s="1" t="str">
        <f>$H$6</f>
        <v>0</v>
      </c>
      <c r="D86" s="1" t="str">
        <f>$H$13</f>
        <v>0</v>
      </c>
      <c r="E86" s="1" t="str">
        <f>$H$14</f>
        <v>0</v>
      </c>
    </row>
    <row r="87" spans="1:19">
      <c r="A87" s="1" t="s">
        <v>90</v>
      </c>
      <c r="B87" s="1">
        <v>8.4</v>
      </c>
      <c r="C87" s="1" t="str">
        <f>$H$6</f>
        <v>0</v>
      </c>
      <c r="D87" s="1" t="str">
        <f>$H$13</f>
        <v>0</v>
      </c>
      <c r="E87" s="1" t="str">
        <f>$H$14</f>
        <v>0</v>
      </c>
    </row>
    <row r="88" spans="1:19">
      <c r="A88" s="1" t="s">
        <v>91</v>
      </c>
      <c r="B88" s="1">
        <v>8.42</v>
      </c>
      <c r="C88" s="1" t="str">
        <f>$H$6</f>
        <v>0</v>
      </c>
      <c r="D88" s="1" t="str">
        <f>$H$13</f>
        <v>0</v>
      </c>
      <c r="E88" s="1" t="str">
        <f>$H$14</f>
        <v>0</v>
      </c>
    </row>
    <row r="89" spans="1:19">
      <c r="A89" s="1" t="s">
        <v>92</v>
      </c>
      <c r="B89" s="1">
        <v>8.45</v>
      </c>
      <c r="C89" s="1" t="str">
        <f>$H$6</f>
        <v>0</v>
      </c>
      <c r="D89" s="1" t="str">
        <f>$H$13</f>
        <v>0</v>
      </c>
      <c r="E89" s="1" t="str">
        <f>$H$14</f>
        <v>0</v>
      </c>
    </row>
    <row r="90" spans="1:19">
      <c r="A90" s="1" t="s">
        <v>93</v>
      </c>
      <c r="B90" s="1">
        <v>8.55</v>
      </c>
      <c r="C90" s="1" t="str">
        <f>$H$6</f>
        <v>0</v>
      </c>
      <c r="D90" s="1" t="str">
        <f>$H$13</f>
        <v>0</v>
      </c>
      <c r="E90" s="1" t="str">
        <f>$H$14</f>
        <v>0</v>
      </c>
    </row>
    <row r="91" spans="1:19">
      <c r="A91" s="1" t="s">
        <v>94</v>
      </c>
      <c r="B91" s="1">
        <v>8.4</v>
      </c>
      <c r="C91" s="1" t="str">
        <f>$H$6</f>
        <v>0</v>
      </c>
      <c r="D91" s="1" t="str">
        <f>$H$13</f>
        <v>0</v>
      </c>
      <c r="E91" s="1" t="str">
        <f>$H$14</f>
        <v>0</v>
      </c>
    </row>
    <row r="92" spans="1:19">
      <c r="A92" s="1" t="s">
        <v>95</v>
      </c>
      <c r="B92" s="1">
        <v>8.49</v>
      </c>
      <c r="C92" s="1" t="str">
        <f>$H$6</f>
        <v>0</v>
      </c>
      <c r="D92" s="1" t="str">
        <f>$H$13</f>
        <v>0</v>
      </c>
      <c r="E92" s="1" t="str">
        <f>$H$14</f>
        <v>0</v>
      </c>
    </row>
    <row r="93" spans="1:19">
      <c r="A93" s="1" t="s">
        <v>96</v>
      </c>
      <c r="B93" s="1">
        <v>8.49</v>
      </c>
      <c r="C93" s="1" t="str">
        <f>$H$6</f>
        <v>0</v>
      </c>
      <c r="D93" s="1" t="str">
        <f>$H$13</f>
        <v>0</v>
      </c>
      <c r="E93" s="1" t="str">
        <f>$H$14</f>
        <v>0</v>
      </c>
    </row>
    <row r="94" spans="1:19">
      <c r="A94" s="1" t="s">
        <v>97</v>
      </c>
      <c r="B94" s="1">
        <v>8.46</v>
      </c>
      <c r="C94" s="1" t="str">
        <f>$H$6</f>
        <v>0</v>
      </c>
      <c r="D94" s="1" t="str">
        <f>$H$13</f>
        <v>0</v>
      </c>
      <c r="E94" s="1" t="str">
        <f>$H$14</f>
        <v>0</v>
      </c>
    </row>
    <row r="95" spans="1:19">
      <c r="A95" s="1" t="s">
        <v>98</v>
      </c>
      <c r="B95" s="1">
        <v>8.49</v>
      </c>
      <c r="C95" s="1" t="str">
        <f>$H$6</f>
        <v>0</v>
      </c>
      <c r="D95" s="1" t="str">
        <f>$H$13</f>
        <v>0</v>
      </c>
      <c r="E95" s="1" t="str">
        <f>$H$14</f>
        <v>0</v>
      </c>
    </row>
    <row r="96" spans="1:19">
      <c r="A96" s="1" t="s">
        <v>99</v>
      </c>
      <c r="B96" s="1">
        <v>8.46</v>
      </c>
      <c r="C96" s="1" t="str">
        <f>$H$6</f>
        <v>0</v>
      </c>
      <c r="D96" s="1" t="str">
        <f>$H$13</f>
        <v>0</v>
      </c>
      <c r="E96" s="1" t="str">
        <f>$H$14</f>
        <v>0</v>
      </c>
    </row>
    <row r="97" spans="1:19">
      <c r="A97" s="1" t="s">
        <v>100</v>
      </c>
      <c r="B97" s="1">
        <v>8.51</v>
      </c>
      <c r="C97" s="1" t="str">
        <f>$H$6</f>
        <v>0</v>
      </c>
      <c r="D97" s="1" t="str">
        <f>$H$13</f>
        <v>0</v>
      </c>
      <c r="E97" s="1" t="str">
        <f>$H$14</f>
        <v>0</v>
      </c>
    </row>
    <row r="98" spans="1:19">
      <c r="A98" s="1" t="s">
        <v>101</v>
      </c>
      <c r="B98" s="1">
        <v>8.55</v>
      </c>
      <c r="C98" s="1" t="str">
        <f>$H$6</f>
        <v>0</v>
      </c>
      <c r="D98" s="1" t="str">
        <f>$H$13</f>
        <v>0</v>
      </c>
      <c r="E98" s="1" t="str">
        <f>$H$14</f>
        <v>0</v>
      </c>
    </row>
    <row r="99" spans="1:19">
      <c r="A99" s="1" t="s">
        <v>102</v>
      </c>
      <c r="B99" s="1">
        <v>8.51</v>
      </c>
      <c r="C99" s="1" t="str">
        <f>$H$6</f>
        <v>0</v>
      </c>
      <c r="D99" s="1" t="str">
        <f>$H$13</f>
        <v>0</v>
      </c>
      <c r="E99" s="1" t="str">
        <f>$H$14</f>
        <v>0</v>
      </c>
    </row>
    <row r="100" spans="1:19">
      <c r="A100" s="1" t="s">
        <v>103</v>
      </c>
      <c r="B100" s="1">
        <v>8.53</v>
      </c>
      <c r="C100" s="1" t="str">
        <f>$H$6</f>
        <v>0</v>
      </c>
      <c r="D100" s="1" t="str">
        <f>$H$13</f>
        <v>0</v>
      </c>
      <c r="E100" s="1" t="str">
        <f>$H$14</f>
        <v>0</v>
      </c>
    </row>
    <row r="101" spans="1:19">
      <c r="A101" s="1" t="s">
        <v>104</v>
      </c>
      <c r="B101" s="1">
        <v>8.55</v>
      </c>
      <c r="C101" s="1" t="str">
        <f>$H$6</f>
        <v>0</v>
      </c>
      <c r="D101" s="1" t="str">
        <f>$H$13</f>
        <v>0</v>
      </c>
      <c r="E101" s="1" t="str">
        <f>$H$14</f>
        <v>0</v>
      </c>
    </row>
    <row r="102" spans="1:19">
      <c r="A102" s="1" t="s">
        <v>105</v>
      </c>
      <c r="B102" s="1">
        <v>8.55</v>
      </c>
      <c r="C102" s="1" t="str">
        <f>$H$6</f>
        <v>0</v>
      </c>
      <c r="D102" s="1" t="str">
        <f>$H$13</f>
        <v>0</v>
      </c>
      <c r="E102" s="1" t="str">
        <f>$H$14</f>
        <v>0</v>
      </c>
    </row>
    <row r="103" spans="1:19">
      <c r="A103" s="1" t="s">
        <v>106</v>
      </c>
      <c r="B103" s="1">
        <v>8.6</v>
      </c>
      <c r="C103" s="1" t="str">
        <f>$H$6</f>
        <v>0</v>
      </c>
      <c r="D103" s="1" t="str">
        <f>$H$13</f>
        <v>0</v>
      </c>
      <c r="E103" s="1" t="str">
        <f>$H$14</f>
        <v>0</v>
      </c>
    </row>
    <row r="104" spans="1:19">
      <c r="A104" s="1" t="s">
        <v>107</v>
      </c>
      <c r="B104" s="1">
        <v>8.6</v>
      </c>
      <c r="C104" s="1" t="str">
        <f>$H$6</f>
        <v>0</v>
      </c>
      <c r="D104" s="1" t="str">
        <f>$H$13</f>
        <v>0</v>
      </c>
      <c r="E104" s="1" t="str">
        <f>$H$14</f>
        <v>0</v>
      </c>
    </row>
    <row r="105" spans="1:19">
      <c r="A105" s="1" t="s">
        <v>108</v>
      </c>
      <c r="B105" s="1">
        <v>8.6</v>
      </c>
      <c r="C105" s="1" t="str">
        <f>$H$6</f>
        <v>0</v>
      </c>
      <c r="D105" s="1" t="str">
        <f>$H$13</f>
        <v>0</v>
      </c>
      <c r="E105" s="1" t="str">
        <f>$H$14</f>
        <v>0</v>
      </c>
    </row>
    <row r="106" spans="1:19">
      <c r="A106" s="1" t="s">
        <v>109</v>
      </c>
      <c r="B106" s="1">
        <v>8.62</v>
      </c>
      <c r="C106" s="1" t="str">
        <f>$H$6</f>
        <v>0</v>
      </c>
      <c r="D106" s="1" t="str">
        <f>$H$13</f>
        <v>0</v>
      </c>
      <c r="E106" s="1" t="str">
        <f>$H$14</f>
        <v>0</v>
      </c>
    </row>
    <row r="107" spans="1:19">
      <c r="A107" s="1" t="s">
        <v>110</v>
      </c>
      <c r="B107" s="1">
        <v>8.61</v>
      </c>
      <c r="C107" s="1" t="str">
        <f>$H$6</f>
        <v>0</v>
      </c>
      <c r="D107" s="1" t="str">
        <f>$H$13</f>
        <v>0</v>
      </c>
      <c r="E107" s="1" t="str">
        <f>$H$14</f>
        <v>0</v>
      </c>
    </row>
    <row r="108" spans="1:19">
      <c r="A108" s="1" t="s">
        <v>111</v>
      </c>
      <c r="B108" s="1">
        <v>8.63</v>
      </c>
      <c r="C108" s="1" t="str">
        <f>$H$6</f>
        <v>0</v>
      </c>
      <c r="D108" s="1" t="str">
        <f>$H$13</f>
        <v>0</v>
      </c>
      <c r="E108" s="1" t="str">
        <f>$H$14</f>
        <v>0</v>
      </c>
    </row>
    <row r="109" spans="1:19">
      <c r="A109" s="1" t="s">
        <v>112</v>
      </c>
      <c r="B109" s="1">
        <v>8.63</v>
      </c>
      <c r="C109" s="1" t="str">
        <f>$H$6</f>
        <v>0</v>
      </c>
      <c r="D109" s="1" t="str">
        <f>$H$13</f>
        <v>0</v>
      </c>
      <c r="E109" s="1" t="str">
        <f>$H$14</f>
        <v>0</v>
      </c>
    </row>
    <row r="110" spans="1:19">
      <c r="A110" s="1" t="s">
        <v>113</v>
      </c>
      <c r="B110" s="1">
        <v>8.7</v>
      </c>
      <c r="C110" s="1" t="str">
        <f>$H$6</f>
        <v>0</v>
      </c>
      <c r="D110" s="1" t="str">
        <f>$H$13</f>
        <v>0</v>
      </c>
      <c r="E110" s="1" t="str">
        <f>$H$14</f>
        <v>0</v>
      </c>
    </row>
    <row r="111" spans="1:19">
      <c r="A111" s="1" t="s">
        <v>114</v>
      </c>
      <c r="B111" s="1">
        <v>8.66</v>
      </c>
      <c r="C111" s="1" t="str">
        <f>$H$6</f>
        <v>0</v>
      </c>
      <c r="D111" s="1" t="str">
        <f>$H$13</f>
        <v>0</v>
      </c>
      <c r="E111" s="1" t="str">
        <f>$H$14</f>
        <v>0</v>
      </c>
    </row>
    <row r="112" spans="1:19">
      <c r="A112" s="1" t="s">
        <v>115</v>
      </c>
      <c r="B112" s="1">
        <v>8.7</v>
      </c>
      <c r="C112" s="1" t="str">
        <f>$H$6</f>
        <v>0</v>
      </c>
      <c r="D112" s="1" t="str">
        <f>$H$13</f>
        <v>0</v>
      </c>
      <c r="E112" s="1" t="str">
        <f>$H$14</f>
        <v>0</v>
      </c>
    </row>
    <row r="113" spans="1:19">
      <c r="A113" s="1" t="s">
        <v>116</v>
      </c>
      <c r="B113" s="1">
        <v>8.7</v>
      </c>
      <c r="C113" s="1" t="str">
        <f>$H$6</f>
        <v>0</v>
      </c>
      <c r="D113" s="1" t="str">
        <f>$H$13</f>
        <v>0</v>
      </c>
      <c r="E113" s="1" t="str">
        <f>$H$14</f>
        <v>0</v>
      </c>
    </row>
    <row r="114" spans="1:19">
      <c r="A114" s="1" t="s">
        <v>117</v>
      </c>
      <c r="B114" s="1">
        <v>8.86</v>
      </c>
      <c r="C114" s="1" t="str">
        <f>$H$6</f>
        <v>0</v>
      </c>
      <c r="D114" s="1" t="str">
        <f>$H$13</f>
        <v>0</v>
      </c>
      <c r="E114" s="1" t="str">
        <f>$H$14</f>
        <v>0</v>
      </c>
    </row>
    <row r="115" spans="1:19">
      <c r="A115" s="1" t="s">
        <v>118</v>
      </c>
      <c r="B115" s="1">
        <v>8.98</v>
      </c>
      <c r="C115" s="1" t="str">
        <f>$H$6</f>
        <v>0</v>
      </c>
      <c r="D115" s="1" t="str">
        <f>$H$13</f>
        <v>0</v>
      </c>
      <c r="E115" s="1" t="str">
        <f>$H$14</f>
        <v>0</v>
      </c>
    </row>
    <row r="116" spans="1:19">
      <c r="A116" s="1" t="s">
        <v>119</v>
      </c>
      <c r="B116" s="1">
        <v>9.0</v>
      </c>
      <c r="C116" s="1" t="str">
        <f>$H$6</f>
        <v>0</v>
      </c>
      <c r="D116" s="1" t="str">
        <f>$H$13</f>
        <v>0</v>
      </c>
      <c r="E116" s="1" t="str">
        <f>$H$14</f>
        <v>0</v>
      </c>
    </row>
    <row r="117" spans="1:19">
      <c r="A117" s="1" t="s">
        <v>120</v>
      </c>
      <c r="B117" s="1">
        <v>9.0</v>
      </c>
      <c r="C117" s="1" t="str">
        <f>$H$6</f>
        <v>0</v>
      </c>
      <c r="D117" s="1" t="str">
        <f>$H$13</f>
        <v>0</v>
      </c>
      <c r="E117" s="1" t="str">
        <f>$H$14</f>
        <v>0</v>
      </c>
    </row>
    <row r="118" spans="1:19">
      <c r="A118" s="1" t="s">
        <v>121</v>
      </c>
      <c r="B118" s="1">
        <v>9.1</v>
      </c>
      <c r="C118" s="1" t="str">
        <f>$H$6</f>
        <v>0</v>
      </c>
      <c r="D118" s="1" t="str">
        <f>$H$13</f>
        <v>0</v>
      </c>
      <c r="E118" s="1" t="str">
        <f>$H$14</f>
        <v>0</v>
      </c>
    </row>
    <row r="119" spans="1:19">
      <c r="A119" s="1" t="s">
        <v>122</v>
      </c>
      <c r="B119" s="1">
        <v>9.35</v>
      </c>
      <c r="C119" s="1" t="str">
        <f>$H$6</f>
        <v>0</v>
      </c>
      <c r="D119" s="1" t="str">
        <f>$H$13</f>
        <v>0</v>
      </c>
      <c r="E119" s="1" t="str">
        <f>$H$14</f>
        <v>0</v>
      </c>
    </row>
    <row r="120" spans="1:19">
      <c r="A120" s="1" t="s">
        <v>123</v>
      </c>
      <c r="B120" s="1">
        <v>9.7</v>
      </c>
      <c r="C120" s="1" t="str">
        <f>$H$6</f>
        <v>0</v>
      </c>
      <c r="D120" s="1" t="str">
        <f>$H$13</f>
        <v>0</v>
      </c>
      <c r="E120" s="1" t="str">
        <f>$H$14</f>
        <v>0</v>
      </c>
    </row>
    <row r="121" spans="1:19">
      <c r="A121" s="1" t="s">
        <v>124</v>
      </c>
      <c r="B121" s="1">
        <v>9.57</v>
      </c>
      <c r="C121" s="1" t="str">
        <f>$H$6</f>
        <v>0</v>
      </c>
      <c r="D121" s="1" t="str">
        <f>$H$13</f>
        <v>0</v>
      </c>
      <c r="E121" s="1" t="str">
        <f>$H$14</f>
        <v>0</v>
      </c>
    </row>
    <row r="122" spans="1:19">
      <c r="A122" s="1" t="s">
        <v>125</v>
      </c>
      <c r="B122" s="1">
        <v>9.8</v>
      </c>
      <c r="C122" s="1" t="str">
        <f>$H$6</f>
        <v>0</v>
      </c>
      <c r="D122" s="1" t="str">
        <f>$H$13</f>
        <v>0</v>
      </c>
      <c r="E122" s="1" t="str">
        <f>$H$14</f>
        <v>0</v>
      </c>
    </row>
    <row r="123" spans="1:19">
      <c r="A123" s="1" t="s">
        <v>126</v>
      </c>
      <c r="B123" s="1">
        <v>9.5</v>
      </c>
      <c r="C123" s="1" t="str">
        <f>$H$6</f>
        <v>0</v>
      </c>
      <c r="D123" s="1" t="str">
        <f>$H$13</f>
        <v>0</v>
      </c>
      <c r="E123" s="1" t="str">
        <f>$H$14</f>
        <v>0</v>
      </c>
    </row>
    <row r="124" spans="1:19">
      <c r="A124" s="1" t="s">
        <v>127</v>
      </c>
      <c r="B124" s="1">
        <v>9.55</v>
      </c>
      <c r="C124" s="1" t="str">
        <f>$H$6</f>
        <v>0</v>
      </c>
      <c r="D124" s="1" t="str">
        <f>$H$13</f>
        <v>0</v>
      </c>
      <c r="E124" s="1" t="str">
        <f>$H$14</f>
        <v>0</v>
      </c>
    </row>
    <row r="125" spans="1:19">
      <c r="A125" s="1" t="s">
        <v>128</v>
      </c>
      <c r="B125" s="1">
        <v>9.7</v>
      </c>
      <c r="C125" s="1" t="str">
        <f>$H$6</f>
        <v>0</v>
      </c>
      <c r="D125" s="1" t="str">
        <f>$H$13</f>
        <v>0</v>
      </c>
      <c r="E125" s="1" t="str">
        <f>$H$14</f>
        <v>0</v>
      </c>
    </row>
    <row r="126" spans="1:19">
      <c r="A126" s="1" t="s">
        <v>129</v>
      </c>
      <c r="B126" s="1">
        <v>9.58</v>
      </c>
      <c r="C126" s="1" t="str">
        <f>$H$6</f>
        <v>0</v>
      </c>
      <c r="D126" s="1" t="str">
        <f>$H$13</f>
        <v>0</v>
      </c>
      <c r="E126" s="1" t="str">
        <f>$H$14</f>
        <v>0</v>
      </c>
    </row>
    <row r="127" spans="1:19">
      <c r="A127" s="1" t="s">
        <v>130</v>
      </c>
      <c r="B127" s="1">
        <v>9.57</v>
      </c>
      <c r="C127" s="1" t="str">
        <f>$H$6</f>
        <v>0</v>
      </c>
      <c r="D127" s="1" t="str">
        <f>$H$13</f>
        <v>0</v>
      </c>
      <c r="E127" s="1" t="str">
        <f>$H$14</f>
        <v>0</v>
      </c>
    </row>
    <row r="128" spans="1:19">
      <c r="A128" s="1" t="s">
        <v>131</v>
      </c>
      <c r="B128" s="1">
        <v>9.6</v>
      </c>
      <c r="C128" s="1" t="str">
        <f>$H$6</f>
        <v>0</v>
      </c>
      <c r="D128" s="1" t="str">
        <f>$H$13</f>
        <v>0</v>
      </c>
      <c r="E128" s="1" t="str">
        <f>$H$14</f>
        <v>0</v>
      </c>
    </row>
    <row r="129" spans="1:19">
      <c r="A129" s="1" t="s">
        <v>132</v>
      </c>
      <c r="B129" s="1">
        <v>9.62</v>
      </c>
      <c r="C129" s="1" t="str">
        <f>$H$6</f>
        <v>0</v>
      </c>
      <c r="D129" s="1" t="str">
        <f>$H$13</f>
        <v>0</v>
      </c>
      <c r="E129" s="1" t="str">
        <f>$H$14</f>
        <v>0</v>
      </c>
    </row>
    <row r="130" spans="1:19">
      <c r="A130" s="1" t="s">
        <v>133</v>
      </c>
      <c r="B130" s="1">
        <v>9.56</v>
      </c>
      <c r="C130" s="1" t="str">
        <f>$H$6</f>
        <v>0</v>
      </c>
      <c r="D130" s="1" t="str">
        <f>$H$13</f>
        <v>0</v>
      </c>
      <c r="E130" s="1" t="str">
        <f>$H$14</f>
        <v>0</v>
      </c>
    </row>
    <row r="131" spans="1:19">
      <c r="A131" s="1" t="s">
        <v>134</v>
      </c>
      <c r="B131" s="1">
        <v>9.65</v>
      </c>
      <c r="C131" s="1" t="str">
        <f>$H$6</f>
        <v>0</v>
      </c>
      <c r="D131" s="1" t="str">
        <f>$H$13</f>
        <v>0</v>
      </c>
      <c r="E131" s="1" t="str">
        <f>$H$14</f>
        <v>0</v>
      </c>
    </row>
    <row r="132" spans="1:19">
      <c r="A132" s="1" t="s">
        <v>135</v>
      </c>
      <c r="B132" s="1">
        <v>9.6</v>
      </c>
      <c r="C132" s="1" t="str">
        <f>$H$6</f>
        <v>0</v>
      </c>
      <c r="D132" s="1" t="str">
        <f>$H$13</f>
        <v>0</v>
      </c>
      <c r="E132" s="1" t="str">
        <f>$H$14</f>
        <v>0</v>
      </c>
    </row>
    <row r="133" spans="1:19">
      <c r="A133" s="1" t="s">
        <v>136</v>
      </c>
      <c r="B133" s="1">
        <v>9.7</v>
      </c>
      <c r="C133" s="1" t="str">
        <f>$H$6</f>
        <v>0</v>
      </c>
      <c r="D133" s="1" t="str">
        <f>$H$13</f>
        <v>0</v>
      </c>
      <c r="E133" s="1" t="str">
        <f>$H$14</f>
        <v>0</v>
      </c>
    </row>
    <row r="134" spans="1:19">
      <c r="A134" s="1" t="s">
        <v>137</v>
      </c>
      <c r="B134" s="1">
        <v>9.7</v>
      </c>
      <c r="C134" s="1" t="str">
        <f>$H$6</f>
        <v>0</v>
      </c>
      <c r="D134" s="1" t="str">
        <f>$H$13</f>
        <v>0</v>
      </c>
      <c r="E134" s="1" t="str">
        <f>$H$14</f>
        <v>0</v>
      </c>
    </row>
    <row r="135" spans="1:19">
      <c r="A135" s="1" t="s">
        <v>138</v>
      </c>
      <c r="B135" s="1">
        <v>9.7</v>
      </c>
      <c r="C135" s="1" t="str">
        <f>$H$6</f>
        <v>0</v>
      </c>
      <c r="D135" s="1" t="str">
        <f>$H$13</f>
        <v>0</v>
      </c>
      <c r="E135" s="1" t="str">
        <f>$H$14</f>
        <v>0</v>
      </c>
    </row>
    <row r="136" spans="1:19">
      <c r="A136" s="1" t="s">
        <v>139</v>
      </c>
      <c r="B136" s="1">
        <v>9.65</v>
      </c>
      <c r="C136" s="1" t="str">
        <f>$H$6</f>
        <v>0</v>
      </c>
      <c r="D136" s="1" t="str">
        <f>$H$13</f>
        <v>0</v>
      </c>
      <c r="E136" s="1" t="str">
        <f>$H$14</f>
        <v>0</v>
      </c>
    </row>
    <row r="137" spans="1:19">
      <c r="A137" s="1" t="s">
        <v>140</v>
      </c>
      <c r="B137" s="1">
        <v>9.65</v>
      </c>
      <c r="C137" s="1" t="str">
        <f>$H$6</f>
        <v>0</v>
      </c>
      <c r="D137" s="1" t="str">
        <f>$H$13</f>
        <v>0</v>
      </c>
      <c r="E137" s="1" t="str">
        <f>$H$14</f>
        <v>0</v>
      </c>
    </row>
    <row r="138" spans="1:19">
      <c r="A138" s="1" t="s">
        <v>141</v>
      </c>
      <c r="B138" s="1">
        <v>0.0</v>
      </c>
      <c r="C138" s="1" t="str">
        <f>$H$6</f>
        <v>0</v>
      </c>
      <c r="D138" s="1" t="str">
        <f>$H$13</f>
        <v>0</v>
      </c>
      <c r="E138" s="1" t="str">
        <f>$H$14</f>
        <v>0</v>
      </c>
    </row>
    <row r="139" spans="1:19">
      <c r="A139" s="1" t="s">
        <v>142</v>
      </c>
      <c r="B139" s="1">
        <v>9.65</v>
      </c>
      <c r="C139" s="1" t="str">
        <f>$H$6</f>
        <v>0</v>
      </c>
      <c r="D139" s="1" t="str">
        <f>$H$13</f>
        <v>0</v>
      </c>
      <c r="E139" s="1" t="str">
        <f>$H$14</f>
        <v>0</v>
      </c>
    </row>
    <row r="140" spans="1:19">
      <c r="A140" s="1" t="s">
        <v>143</v>
      </c>
      <c r="B140" s="1">
        <v>9.83</v>
      </c>
      <c r="C140" s="1" t="str">
        <f>$H$6</f>
        <v>0</v>
      </c>
      <c r="D140" s="1" t="str">
        <f>$H$13</f>
        <v>0</v>
      </c>
      <c r="E140" s="1" t="str">
        <f>$H$14</f>
        <v>0</v>
      </c>
    </row>
    <row r="141" spans="1:19">
      <c r="A141" s="1" t="s">
        <v>144</v>
      </c>
      <c r="B141" s="1">
        <v>9.82</v>
      </c>
      <c r="C141" s="1" t="str">
        <f>$H$6</f>
        <v>0</v>
      </c>
      <c r="D141" s="1" t="str">
        <f>$H$13</f>
        <v>0</v>
      </c>
      <c r="E141" s="1" t="str">
        <f>$H$14</f>
        <v>0</v>
      </c>
    </row>
    <row r="142" spans="1:19">
      <c r="A142" s="1" t="s">
        <v>145</v>
      </c>
      <c r="B142" s="1">
        <v>9.74</v>
      </c>
      <c r="C142" s="1" t="str">
        <f>$H$6</f>
        <v>0</v>
      </c>
      <c r="D142" s="1" t="str">
        <f>$H$13</f>
        <v>0</v>
      </c>
      <c r="E142" s="1" t="str">
        <f>$H$14</f>
        <v>0</v>
      </c>
    </row>
    <row r="143" spans="1:19">
      <c r="A143" s="1" t="s">
        <v>146</v>
      </c>
      <c r="B143" s="1">
        <v>0.0</v>
      </c>
      <c r="C143" s="1" t="str">
        <f>$H$6</f>
        <v>0</v>
      </c>
      <c r="D143" s="1" t="str">
        <f>$H$13</f>
        <v>0</v>
      </c>
      <c r="E143" s="1" t="str">
        <f>$H$14</f>
        <v>0</v>
      </c>
    </row>
    <row r="144" spans="1:19">
      <c r="A144" s="1" t="s">
        <v>147</v>
      </c>
      <c r="B144" s="1">
        <v>0.0</v>
      </c>
      <c r="C144" s="1" t="str">
        <f>$H$6</f>
        <v>0</v>
      </c>
      <c r="D144" s="1" t="str">
        <f>$H$13</f>
        <v>0</v>
      </c>
      <c r="E144" s="1" t="str">
        <f>$H$14</f>
        <v>0</v>
      </c>
    </row>
    <row r="145" spans="1:19">
      <c r="A145" s="1" t="s">
        <v>148</v>
      </c>
      <c r="B145" s="1">
        <v>9.7</v>
      </c>
      <c r="C145" s="1" t="str">
        <f>$H$6</f>
        <v>0</v>
      </c>
      <c r="D145" s="1" t="str">
        <f>$H$13</f>
        <v>0</v>
      </c>
      <c r="E145" s="1" t="str">
        <f>$H$14</f>
        <v>0</v>
      </c>
    </row>
    <row r="146" spans="1:19">
      <c r="A146" s="1" t="s">
        <v>149</v>
      </c>
      <c r="B146" s="1">
        <v>9.55</v>
      </c>
      <c r="C146" s="1" t="str">
        <f>$H$6</f>
        <v>0</v>
      </c>
      <c r="D146" s="1" t="str">
        <f>$H$13</f>
        <v>0</v>
      </c>
      <c r="E146" s="1" t="str">
        <f>$H$14</f>
        <v>0</v>
      </c>
    </row>
    <row r="147" spans="1:19">
      <c r="A147" s="1" t="s">
        <v>150</v>
      </c>
      <c r="B147" s="1">
        <v>9.57</v>
      </c>
      <c r="C147" s="1" t="str">
        <f>$H$6</f>
        <v>0</v>
      </c>
      <c r="D147" s="1" t="str">
        <f>$H$13</f>
        <v>0</v>
      </c>
      <c r="E147" s="1" t="str">
        <f>$H$14</f>
        <v>0</v>
      </c>
    </row>
    <row r="148" spans="1:19">
      <c r="A148" s="1" t="s">
        <v>151</v>
      </c>
      <c r="B148" s="1">
        <v>9.55</v>
      </c>
      <c r="C148" s="1" t="str">
        <f>$H$6</f>
        <v>0</v>
      </c>
      <c r="D148" s="1" t="str">
        <f>$H$13</f>
        <v>0</v>
      </c>
      <c r="E148" s="1" t="str">
        <f>$H$14</f>
        <v>0</v>
      </c>
    </row>
    <row r="149" spans="1:19">
      <c r="A149" s="1" t="s">
        <v>152</v>
      </c>
      <c r="B149" s="1">
        <v>9.63</v>
      </c>
      <c r="C149" s="1" t="str">
        <f>$H$6</f>
        <v>0</v>
      </c>
      <c r="D149" s="1" t="str">
        <f>$H$13</f>
        <v>0</v>
      </c>
      <c r="E149" s="1" t="str">
        <f>$H$14</f>
        <v>0</v>
      </c>
    </row>
    <row r="150" spans="1:19">
      <c r="A150" s="1" t="s">
        <v>153</v>
      </c>
      <c r="B150" s="1">
        <v>0.0</v>
      </c>
      <c r="C150" s="1" t="str">
        <f>$H$6</f>
        <v>0</v>
      </c>
      <c r="D150" s="1" t="str">
        <f>$H$13</f>
        <v>0</v>
      </c>
      <c r="E150" s="1" t="str">
        <f>$H$14</f>
        <v>0</v>
      </c>
    </row>
    <row r="151" spans="1:19">
      <c r="A151" s="1" t="s">
        <v>154</v>
      </c>
      <c r="B151" s="1">
        <v>9.55</v>
      </c>
      <c r="C151" s="1" t="str">
        <f>$H$6</f>
        <v>0</v>
      </c>
      <c r="D151" s="1" t="str">
        <f>$H$13</f>
        <v>0</v>
      </c>
      <c r="E151" s="1" t="str">
        <f>$H$14</f>
        <v>0</v>
      </c>
    </row>
    <row r="152" spans="1:19">
      <c r="A152" s="1" t="s">
        <v>155</v>
      </c>
      <c r="B152" s="1">
        <v>9.6</v>
      </c>
      <c r="C152" s="1" t="str">
        <f>$H$6</f>
        <v>0</v>
      </c>
      <c r="D152" s="1" t="str">
        <f>$H$13</f>
        <v>0</v>
      </c>
      <c r="E152" s="1" t="str">
        <f>$H$14</f>
        <v>0</v>
      </c>
    </row>
    <row r="153" spans="1:19">
      <c r="A153" s="1" t="s">
        <v>156</v>
      </c>
      <c r="B153" s="1">
        <v>9.57</v>
      </c>
      <c r="C153" s="1" t="str">
        <f>$H$6</f>
        <v>0</v>
      </c>
      <c r="D153" s="1" t="str">
        <f>$H$13</f>
        <v>0</v>
      </c>
      <c r="E153" s="1" t="str">
        <f>$H$14</f>
        <v>0</v>
      </c>
    </row>
    <row r="154" spans="1:19">
      <c r="A154" s="1" t="s">
        <v>157</v>
      </c>
      <c r="B154" s="1">
        <v>9.47</v>
      </c>
      <c r="C154" s="1" t="str">
        <f>$H$6</f>
        <v>0</v>
      </c>
      <c r="D154" s="1" t="str">
        <f>$H$13</f>
        <v>0</v>
      </c>
      <c r="E154" s="1" t="str">
        <f>$H$14</f>
        <v>0</v>
      </c>
    </row>
    <row r="155" spans="1:19">
      <c r="A155" s="1" t="s">
        <v>158</v>
      </c>
      <c r="B155" s="1">
        <v>9.42</v>
      </c>
      <c r="C155" s="1" t="str">
        <f>$H$6</f>
        <v>0</v>
      </c>
      <c r="D155" s="1" t="str">
        <f>$H$13</f>
        <v>0</v>
      </c>
      <c r="E155" s="1" t="str">
        <f>$H$14</f>
        <v>0</v>
      </c>
    </row>
    <row r="156" spans="1:19">
      <c r="A156" s="1" t="s">
        <v>159</v>
      </c>
      <c r="B156" s="1">
        <v>9.38</v>
      </c>
      <c r="C156" s="1" t="str">
        <f>$H$6</f>
        <v>0</v>
      </c>
      <c r="D156" s="1" t="str">
        <f>$H$13</f>
        <v>0</v>
      </c>
      <c r="E156" s="1" t="str">
        <f>$H$14</f>
        <v>0</v>
      </c>
    </row>
    <row r="157" spans="1:19">
      <c r="A157" s="1" t="s">
        <v>160</v>
      </c>
      <c r="B157" s="1">
        <v>0.0</v>
      </c>
      <c r="C157" s="1" t="str">
        <f>$H$6</f>
        <v>0</v>
      </c>
      <c r="D157" s="1" t="str">
        <f>$H$13</f>
        <v>0</v>
      </c>
      <c r="E157" s="1" t="str">
        <f>$H$14</f>
        <v>0</v>
      </c>
    </row>
    <row r="158" spans="1:19">
      <c r="A158" s="1" t="s">
        <v>161</v>
      </c>
      <c r="B158" s="1">
        <v>9.2</v>
      </c>
      <c r="C158" s="1" t="str">
        <f>$H$6</f>
        <v>0</v>
      </c>
      <c r="D158" s="1" t="str">
        <f>$H$13</f>
        <v>0</v>
      </c>
      <c r="E158" s="1" t="str">
        <f>$H$14</f>
        <v>0</v>
      </c>
    </row>
    <row r="159" spans="1:19">
      <c r="A159" s="1" t="s">
        <v>162</v>
      </c>
      <c r="B159" s="1">
        <v>9.18</v>
      </c>
      <c r="C159" s="1" t="str">
        <f>$H$6</f>
        <v>0</v>
      </c>
      <c r="D159" s="1" t="str">
        <f>$H$13</f>
        <v>0</v>
      </c>
      <c r="E159" s="1" t="str">
        <f>$H$14</f>
        <v>0</v>
      </c>
    </row>
    <row r="160" spans="1:19">
      <c r="A160" s="1" t="s">
        <v>163</v>
      </c>
      <c r="B160" s="1">
        <v>9.15</v>
      </c>
      <c r="C160" s="1" t="str">
        <f>$H$6</f>
        <v>0</v>
      </c>
      <c r="D160" s="1" t="str">
        <f>$H$13</f>
        <v>0</v>
      </c>
      <c r="E160" s="1" t="str">
        <f>$H$14</f>
        <v>0</v>
      </c>
    </row>
    <row r="161" spans="1:19">
      <c r="A161" s="1" t="s">
        <v>164</v>
      </c>
      <c r="B161" s="1">
        <v>9.05</v>
      </c>
      <c r="C161" s="1" t="str">
        <f>$H$6</f>
        <v>0</v>
      </c>
      <c r="D161" s="1" t="str">
        <f>$H$13</f>
        <v>0</v>
      </c>
      <c r="E161" s="1" t="str">
        <f>$H$14</f>
        <v>0</v>
      </c>
    </row>
    <row r="162" spans="1:19">
      <c r="A162" s="1" t="s">
        <v>165</v>
      </c>
      <c r="B162" s="1">
        <v>8.9</v>
      </c>
      <c r="C162" s="1" t="str">
        <f>$H$6</f>
        <v>0</v>
      </c>
      <c r="D162" s="1" t="str">
        <f>$H$13</f>
        <v>0</v>
      </c>
      <c r="E162" s="1" t="str">
        <f>$H$14</f>
        <v>0</v>
      </c>
    </row>
    <row r="163" spans="1:19">
      <c r="A163" s="1" t="s">
        <v>166</v>
      </c>
      <c r="B163" s="1">
        <v>8.75</v>
      </c>
      <c r="C163" s="1" t="str">
        <f>$H$6</f>
        <v>0</v>
      </c>
      <c r="D163" s="1" t="str">
        <f>$H$13</f>
        <v>0</v>
      </c>
      <c r="E163" s="1" t="str">
        <f>$H$14</f>
        <v>0</v>
      </c>
    </row>
    <row r="164" spans="1:19">
      <c r="A164" s="1" t="s">
        <v>167</v>
      </c>
      <c r="B164" s="1">
        <v>8.93</v>
      </c>
      <c r="C164" s="1" t="str">
        <f>$H$6</f>
        <v>0</v>
      </c>
      <c r="D164" s="1" t="str">
        <f>$H$13</f>
        <v>0</v>
      </c>
      <c r="E164" s="1" t="str">
        <f>$H$14</f>
        <v>0</v>
      </c>
    </row>
    <row r="165" spans="1:19">
      <c r="A165" s="1" t="s">
        <v>168</v>
      </c>
      <c r="B165" s="1">
        <v>8.9</v>
      </c>
      <c r="C165" s="1" t="str">
        <f>$H$6</f>
        <v>0</v>
      </c>
      <c r="D165" s="1" t="str">
        <f>$H$13</f>
        <v>0</v>
      </c>
      <c r="E165" s="1" t="str">
        <f>$H$14</f>
        <v>0</v>
      </c>
    </row>
    <row r="166" spans="1:19">
      <c r="A166" s="1" t="s">
        <v>169</v>
      </c>
      <c r="B166" s="1">
        <v>8.8</v>
      </c>
      <c r="C166" s="1" t="str">
        <f>$H$6</f>
        <v>0</v>
      </c>
      <c r="D166" s="1" t="str">
        <f>$H$13</f>
        <v>0</v>
      </c>
      <c r="E166" s="1" t="str">
        <f>$H$14</f>
        <v>0</v>
      </c>
    </row>
    <row r="167" spans="1:19">
      <c r="A167" s="1" t="s">
        <v>170</v>
      </c>
      <c r="B167" s="1">
        <v>8.9</v>
      </c>
      <c r="C167" s="1" t="str">
        <f>$H$6</f>
        <v>0</v>
      </c>
      <c r="D167" s="1" t="str">
        <f>$H$13</f>
        <v>0</v>
      </c>
      <c r="E167" s="1" t="str">
        <f>$H$14</f>
        <v>0</v>
      </c>
    </row>
    <row r="168" spans="1:19">
      <c r="A168" s="1" t="s">
        <v>171</v>
      </c>
      <c r="B168" s="1">
        <v>8.98</v>
      </c>
      <c r="C168" s="1" t="str">
        <f>$H$6</f>
        <v>0</v>
      </c>
      <c r="D168" s="1" t="str">
        <f>$H$13</f>
        <v>0</v>
      </c>
      <c r="E168" s="1" t="str">
        <f>$H$14</f>
        <v>0</v>
      </c>
    </row>
    <row r="169" spans="1:19">
      <c r="A169" s="1" t="s">
        <v>172</v>
      </c>
      <c r="B169" s="1">
        <v>8.75</v>
      </c>
      <c r="C169" s="1" t="str">
        <f>$H$6</f>
        <v>0</v>
      </c>
      <c r="D169" s="1" t="str">
        <f>$H$13</f>
        <v>0</v>
      </c>
      <c r="E169" s="1" t="str">
        <f>$H$14</f>
        <v>0</v>
      </c>
    </row>
    <row r="170" spans="1:19">
      <c r="A170" s="1" t="s">
        <v>173</v>
      </c>
      <c r="B170" s="1">
        <v>8.7</v>
      </c>
      <c r="C170" s="1" t="str">
        <f>$H$6</f>
        <v>0</v>
      </c>
      <c r="D170" s="1" t="str">
        <f>$H$13</f>
        <v>0</v>
      </c>
      <c r="E170" s="1" t="str">
        <f>$H$14</f>
        <v>0</v>
      </c>
    </row>
    <row r="171" spans="1:19">
      <c r="A171" s="1" t="s">
        <v>174</v>
      </c>
      <c r="B171" s="1">
        <v>8.76</v>
      </c>
      <c r="C171" s="1" t="str">
        <f>$H$6</f>
        <v>0</v>
      </c>
      <c r="D171" s="1" t="str">
        <f>$H$13</f>
        <v>0</v>
      </c>
      <c r="E171" s="1" t="str">
        <f>$H$14</f>
        <v>0</v>
      </c>
    </row>
    <row r="172" spans="1:19">
      <c r="A172" s="1" t="s">
        <v>175</v>
      </c>
      <c r="B172" s="1">
        <v>8.8</v>
      </c>
      <c r="C172" s="1" t="str">
        <f>$H$6</f>
        <v>0</v>
      </c>
      <c r="D172" s="1" t="str">
        <f>$H$13</f>
        <v>0</v>
      </c>
      <c r="E172" s="1" t="str">
        <f>$H$14</f>
        <v>0</v>
      </c>
    </row>
    <row r="173" spans="1:19">
      <c r="A173" s="1" t="s">
        <v>176</v>
      </c>
      <c r="B173" s="1">
        <v>8.82</v>
      </c>
      <c r="C173" s="1" t="str">
        <f>$H$6</f>
        <v>0</v>
      </c>
      <c r="D173" s="1" t="str">
        <f>$H$13</f>
        <v>0</v>
      </c>
      <c r="E173" s="1" t="str">
        <f>$H$14</f>
        <v>0</v>
      </c>
    </row>
    <row r="174" spans="1:19">
      <c r="A174" s="1" t="s">
        <v>177</v>
      </c>
      <c r="B174" s="1">
        <v>8.86</v>
      </c>
      <c r="C174" s="1" t="str">
        <f>$H$6</f>
        <v>0</v>
      </c>
      <c r="D174" s="1" t="str">
        <f>$H$13</f>
        <v>0</v>
      </c>
      <c r="E174" s="1" t="str">
        <f>$H$14</f>
        <v>0</v>
      </c>
    </row>
    <row r="175" spans="1:19">
      <c r="A175" s="1" t="s">
        <v>178</v>
      </c>
      <c r="B175" s="1">
        <v>8.9</v>
      </c>
      <c r="C175" s="1" t="str">
        <f>$H$6</f>
        <v>0</v>
      </c>
      <c r="D175" s="1" t="str">
        <f>$H$13</f>
        <v>0</v>
      </c>
      <c r="E175" s="1" t="str">
        <f>$H$14</f>
        <v>0</v>
      </c>
    </row>
    <row r="176" spans="1:19">
      <c r="A176" s="1" t="s">
        <v>179</v>
      </c>
      <c r="B176" s="1">
        <v>9.0</v>
      </c>
      <c r="C176" s="1" t="str">
        <f>$H$6</f>
        <v>0</v>
      </c>
      <c r="D176" s="1" t="str">
        <f>$H$13</f>
        <v>0</v>
      </c>
      <c r="E176" s="1" t="str">
        <f>$H$14</f>
        <v>0</v>
      </c>
    </row>
    <row r="177" spans="1:19">
      <c r="A177" s="1" t="s">
        <v>180</v>
      </c>
      <c r="B177" s="1">
        <v>8.98</v>
      </c>
      <c r="C177" s="1" t="str">
        <f>$H$6</f>
        <v>0</v>
      </c>
      <c r="D177" s="1" t="str">
        <f>$H$13</f>
        <v>0</v>
      </c>
      <c r="E177" s="1" t="str">
        <f>$H$14</f>
        <v>0</v>
      </c>
    </row>
    <row r="178" spans="1:19">
      <c r="A178" s="1" t="s">
        <v>181</v>
      </c>
      <c r="B178" s="1">
        <v>9.0</v>
      </c>
      <c r="C178" s="1" t="str">
        <f>$H$6</f>
        <v>0</v>
      </c>
      <c r="D178" s="1" t="str">
        <f>$H$13</f>
        <v>0</v>
      </c>
      <c r="E178" s="1" t="str">
        <f>$H$14</f>
        <v>0</v>
      </c>
    </row>
    <row r="179" spans="1:19">
      <c r="A179" s="1" t="s">
        <v>182</v>
      </c>
      <c r="B179" s="1">
        <v>8.87</v>
      </c>
      <c r="C179" s="1" t="str">
        <f>$H$6</f>
        <v>0</v>
      </c>
      <c r="D179" s="1" t="str">
        <f>$H$13</f>
        <v>0</v>
      </c>
      <c r="E179" s="1" t="str">
        <f>$H$14</f>
        <v>0</v>
      </c>
    </row>
    <row r="180" spans="1:19">
      <c r="A180" s="1" t="s">
        <v>183</v>
      </c>
      <c r="B180" s="1">
        <v>8.85</v>
      </c>
      <c r="C180" s="1" t="str">
        <f>$H$6</f>
        <v>0</v>
      </c>
      <c r="D180" s="1" t="str">
        <f>$H$13</f>
        <v>0</v>
      </c>
      <c r="E180" s="1" t="str">
        <f>$H$14</f>
        <v>0</v>
      </c>
    </row>
    <row r="181" spans="1:19">
      <c r="A181" s="1" t="s">
        <v>184</v>
      </c>
      <c r="B181" s="1">
        <v>8.7</v>
      </c>
      <c r="C181" s="1" t="str">
        <f>$H$6</f>
        <v>0</v>
      </c>
      <c r="D181" s="1" t="str">
        <f>$H$13</f>
        <v>0</v>
      </c>
      <c r="E181" s="1" t="str">
        <f>$H$14</f>
        <v>0</v>
      </c>
    </row>
    <row r="182" spans="1:19">
      <c r="A182" s="1" t="s">
        <v>185</v>
      </c>
      <c r="B182" s="1">
        <v>8.65</v>
      </c>
      <c r="C182" s="1" t="str">
        <f>$H$6</f>
        <v>0</v>
      </c>
      <c r="D182" s="1" t="str">
        <f>$H$13</f>
        <v>0</v>
      </c>
      <c r="E182" s="1" t="str">
        <f>$H$14</f>
        <v>0</v>
      </c>
    </row>
    <row r="183" spans="1:19">
      <c r="A183" s="1" t="s">
        <v>186</v>
      </c>
      <c r="B183" s="1">
        <v>8.6</v>
      </c>
      <c r="C183" s="1" t="str">
        <f>$H$6</f>
        <v>0</v>
      </c>
      <c r="D183" s="1" t="str">
        <f>$H$13</f>
        <v>0</v>
      </c>
      <c r="E183" s="1" t="str">
        <f>$H$14</f>
        <v>0</v>
      </c>
    </row>
    <row r="184" spans="1:19">
      <c r="A184" s="1" t="s">
        <v>187</v>
      </c>
      <c r="B184" s="1">
        <v>0.0</v>
      </c>
      <c r="C184" s="1" t="str">
        <f>$H$6</f>
        <v>0</v>
      </c>
      <c r="D184" s="1" t="str">
        <f>$H$13</f>
        <v>0</v>
      </c>
      <c r="E184" s="1" t="str">
        <f>$H$14</f>
        <v>0</v>
      </c>
    </row>
    <row r="185" spans="1:19">
      <c r="A185" s="1" t="s">
        <v>188</v>
      </c>
      <c r="B185" s="1">
        <v>8.65</v>
      </c>
      <c r="C185" s="1" t="str">
        <f>$H$6</f>
        <v>0</v>
      </c>
      <c r="D185" s="1" t="str">
        <f>$H$13</f>
        <v>0</v>
      </c>
      <c r="E185" s="1" t="str">
        <f>$H$14</f>
        <v>0</v>
      </c>
    </row>
    <row r="186" spans="1:19">
      <c r="A186" s="1" t="s">
        <v>189</v>
      </c>
      <c r="B186" s="1">
        <v>8.7</v>
      </c>
      <c r="C186" s="1" t="str">
        <f>$H$6</f>
        <v>0</v>
      </c>
      <c r="D186" s="1" t="str">
        <f>$H$13</f>
        <v>0</v>
      </c>
      <c r="E186" s="1" t="str">
        <f>$H$14</f>
        <v>0</v>
      </c>
    </row>
    <row r="187" spans="1:19">
      <c r="A187" s="1" t="s">
        <v>190</v>
      </c>
      <c r="B187" s="1">
        <v>8.75</v>
      </c>
      <c r="C187" s="1" t="str">
        <f>$H$6</f>
        <v>0</v>
      </c>
      <c r="D187" s="1" t="str">
        <f>$H$13</f>
        <v>0</v>
      </c>
      <c r="E187" s="1" t="str">
        <f>$H$14</f>
        <v>0</v>
      </c>
    </row>
    <row r="188" spans="1:19">
      <c r="A188" s="1" t="s">
        <v>191</v>
      </c>
      <c r="B188" s="1">
        <v>8.82</v>
      </c>
      <c r="C188" s="1" t="str">
        <f>$H$6</f>
        <v>0</v>
      </c>
      <c r="D188" s="1" t="str">
        <f>$H$13</f>
        <v>0</v>
      </c>
      <c r="E188" s="1" t="str">
        <f>$H$14</f>
        <v>0</v>
      </c>
    </row>
    <row r="189" spans="1:19">
      <c r="A189" s="1" t="s">
        <v>192</v>
      </c>
      <c r="B189" s="1">
        <v>8.78</v>
      </c>
      <c r="C189" s="1" t="str">
        <f>$H$6</f>
        <v>0</v>
      </c>
      <c r="D189" s="1" t="str">
        <f>$H$13</f>
        <v>0</v>
      </c>
      <c r="E189" s="1" t="str">
        <f>$H$14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ALICORC1</vt:lpstr>
      <vt:lpstr>PARAMOC1</vt:lpstr>
      <vt:lpstr>ALICORC1 - PARAMOC1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Armando Callata Hermoza</dc:creator>
  <cp:lastModifiedBy>ArmandoPHP</cp:lastModifiedBy>
  <dcterms:created xsi:type="dcterms:W3CDTF">2025-10-10T23:26:21+00:00</dcterms:created>
  <dcterms:modified xsi:type="dcterms:W3CDTF">2025-10-10T23:26:21+00:00</dcterms:modified>
  <dc:title>Archivo generado</dc:title>
  <dc:description>Bolsa de Valores</dc:description>
  <dc:subject/>
  <cp:keywords/>
  <cp:category/>
</cp:coreProperties>
</file>